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JRK\Tävling\2024\Dressyr 2024\3. April\"/>
    </mc:Choice>
  </mc:AlternateContent>
  <xr:revisionPtr revIDLastSave="0" documentId="13_ncr:1_{2DE9BE65-BB14-4003-ACCE-DE92D0AA660A}" xr6:coauthVersionLast="47" xr6:coauthVersionMax="47" xr10:uidLastSave="{00000000-0000-0000-0000-000000000000}"/>
  <bookViews>
    <workbookView xWindow="-110" yWindow="-110" windowWidth="19420" windowHeight="10420" tabRatio="497" xr2:uid="{00000000-000D-0000-FFFF-FFFF00000000}"/>
  </bookViews>
  <sheets>
    <sheet name="TOTAL Lördag" sheetId="9" r:id="rId1"/>
    <sheet name="TOTAL Söndag" sheetId="12" r:id="rId2"/>
    <sheet name="Klasser 13-14 April" sheetId="11" r:id="rId3"/>
  </sheets>
  <definedNames>
    <definedName name="_xlnm._FilterDatabase" localSheetId="2" hidden="1">'Klasser 13-14 April'!$A$1:$N$10</definedName>
    <definedName name="_xlnm._FilterDatabase" localSheetId="0" hidden="1">'TOTAL Lördag'!$B$1:$Q$36</definedName>
    <definedName name="_xlnm._FilterDatabase" localSheetId="1" hidden="1">'TOTAL Söndag'!#REF!</definedName>
    <definedName name="_xlnm.Print_Area" localSheetId="0">'TOTAL Lördag'!$A$1:$O$39</definedName>
  </definedNames>
  <calcPr calcId="191029"/>
  <customWorkbookViews>
    <customWorkbookView name="yy11591 - Personal View" guid="{C341C98D-88AC-4BF9-A9F5-F0D244631082}" mergeInterval="0" personalView="1" maximized="1" windowWidth="1020" windowHeight="569" tabRatio="4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12" l="1"/>
  <c r="H10" i="11"/>
  <c r="H8" i="11"/>
  <c r="J8" i="11"/>
  <c r="H9" i="11"/>
  <c r="J9" i="11"/>
  <c r="H7" i="11"/>
  <c r="B12" i="11"/>
  <c r="N18" i="11"/>
  <c r="Q18" i="11"/>
  <c r="N19" i="11"/>
  <c r="Q19" i="11"/>
  <c r="N20" i="11"/>
  <c r="Q20" i="11"/>
  <c r="N21" i="11"/>
  <c r="Q21" i="11"/>
  <c r="Q17" i="11"/>
  <c r="N17" i="11"/>
  <c r="Q16" i="11"/>
  <c r="N16" i="11"/>
  <c r="Q14" i="11"/>
  <c r="Q15" i="11"/>
  <c r="N15" i="11"/>
  <c r="N14" i="11"/>
  <c r="Q13" i="11"/>
  <c r="N13" i="11"/>
  <c r="N5" i="11"/>
  <c r="N6" i="11"/>
  <c r="N4" i="11"/>
  <c r="N3" i="11"/>
  <c r="N2" i="11"/>
  <c r="N7" i="11"/>
  <c r="P3" i="11"/>
  <c r="P4" i="11"/>
  <c r="P5" i="11"/>
  <c r="P6" i="11"/>
  <c r="P7" i="11"/>
  <c r="N8" i="11"/>
  <c r="P8" i="11"/>
  <c r="N9" i="11"/>
  <c r="P9" i="11"/>
  <c r="N10" i="11"/>
  <c r="P10" i="11"/>
  <c r="H15" i="11"/>
  <c r="H5" i="11"/>
  <c r="B5" i="11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E4" i="9" l="1"/>
  <c r="H14" i="11" l="1"/>
  <c r="H21" i="11"/>
  <c r="H20" i="11"/>
  <c r="H19" i="11"/>
  <c r="H18" i="11"/>
  <c r="K16" i="11"/>
  <c r="K17" i="11"/>
  <c r="H17" i="11"/>
  <c r="J3" i="11"/>
  <c r="J4" i="11"/>
  <c r="E16" i="11" l="1"/>
  <c r="H16" i="11"/>
  <c r="B16" i="11"/>
  <c r="A5" i="11"/>
  <c r="A16" i="11"/>
  <c r="J5" i="11"/>
  <c r="E14" i="11"/>
  <c r="K14" i="11"/>
  <c r="E15" i="11"/>
  <c r="K15" i="11"/>
  <c r="E17" i="11"/>
  <c r="E18" i="11"/>
  <c r="K18" i="11"/>
  <c r="E19" i="11"/>
  <c r="K19" i="11"/>
  <c r="E20" i="11"/>
  <c r="K20" i="11"/>
  <c r="E21" i="11"/>
  <c r="K21" i="11"/>
  <c r="E13" i="11"/>
  <c r="H13" i="11"/>
  <c r="K13" i="11"/>
  <c r="J10" i="11"/>
  <c r="J7" i="11"/>
  <c r="H6" i="11"/>
  <c r="J6" i="11"/>
  <c r="H4" i="11"/>
  <c r="H3" i="11"/>
  <c r="H2" i="11"/>
  <c r="B1" i="11"/>
  <c r="B13" i="11"/>
  <c r="B2" i="11"/>
  <c r="F4" i="9"/>
  <c r="H4" i="9" s="1"/>
  <c r="J4" i="9" s="1"/>
  <c r="L4" i="9" s="1"/>
  <c r="N4" i="9" s="1"/>
  <c r="O4" i="9" s="1"/>
  <c r="B15" i="11"/>
  <c r="B17" i="11"/>
  <c r="B18" i="11"/>
  <c r="B19" i="11"/>
  <c r="B20" i="11"/>
  <c r="B21" i="11"/>
  <c r="B14" i="11"/>
  <c r="B10" i="11"/>
  <c r="B9" i="11"/>
  <c r="B8" i="11"/>
  <c r="B7" i="11"/>
  <c r="B4" i="11"/>
  <c r="B6" i="11"/>
  <c r="B3" i="11"/>
</calcChain>
</file>

<file path=xl/sharedStrings.xml><?xml version="1.0" encoding="utf-8"?>
<sst xmlns="http://schemas.openxmlformats.org/spreadsheetml/2006/main" count="266" uniqueCount="78">
  <si>
    <t>Överdomare</t>
  </si>
  <si>
    <t>Parkering</t>
  </si>
  <si>
    <t>Tävlingsledare</t>
  </si>
  <si>
    <t>Ringmaster</t>
  </si>
  <si>
    <t>Prisutdelare</t>
  </si>
  <si>
    <t>Säkerhet</t>
  </si>
  <si>
    <t>Servering</t>
  </si>
  <si>
    <t>FUNKTION</t>
  </si>
  <si>
    <t>Till tävlingens slut</t>
  </si>
  <si>
    <t>Förmiddagspass</t>
  </si>
  <si>
    <t>Eftermiddagspass</t>
  </si>
  <si>
    <t>Morgonpass</t>
  </si>
  <si>
    <t>Ansvarsområden</t>
  </si>
  <si>
    <t>Speaker</t>
  </si>
  <si>
    <t>Protokollbud</t>
  </si>
  <si>
    <t>Klass</t>
  </si>
  <si>
    <t>Tid</t>
  </si>
  <si>
    <t>Bana</t>
  </si>
  <si>
    <t>Sekreterare</t>
  </si>
  <si>
    <t>Domare</t>
  </si>
  <si>
    <t>Sjukvård</t>
  </si>
  <si>
    <t>Ej Behov</t>
  </si>
  <si>
    <t>Sekretariat/ Protokollräknare</t>
  </si>
  <si>
    <t>Förberedelser</t>
  </si>
  <si>
    <t>Klass 1 Lätt C:1 Ponny</t>
  </si>
  <si>
    <t>Klass 2 Lätt B:1 Ponny</t>
  </si>
  <si>
    <t>Musik-Ljudansvarig</t>
  </si>
  <si>
    <t>Underlag</t>
  </si>
  <si>
    <t>Annika Persson</t>
  </si>
  <si>
    <t>Tony Karlsson</t>
  </si>
  <si>
    <t>Jocke/Tony</t>
  </si>
  <si>
    <t>Jocke Wessberg</t>
  </si>
  <si>
    <t>FUNKTIONÄRSSCHEMA SÖNDAG 14 APRIL</t>
  </si>
  <si>
    <t>FUNKTIONÄRSSCHEMA LÖRDAG  13 APRIL</t>
  </si>
  <si>
    <t>Mia Litzén</t>
  </si>
  <si>
    <t>Elisabet Wermé</t>
  </si>
  <si>
    <t>Ridhus</t>
  </si>
  <si>
    <t>Klass 3 Lätt A:1 Ponny</t>
  </si>
  <si>
    <t>Klass 7 Lätt B:2</t>
  </si>
  <si>
    <t>Klass 8 Lätt A:3</t>
  </si>
  <si>
    <t>Klass 12 Msv A:1</t>
  </si>
  <si>
    <t>Klass 11 Msv B:5</t>
  </si>
  <si>
    <t>Klass 10 Msv B:2</t>
  </si>
  <si>
    <t>Klass 9 Msv B:1</t>
  </si>
  <si>
    <t>Bama</t>
  </si>
  <si>
    <t>Rimgmaster</t>
  </si>
  <si>
    <t>Klass 6x GP Test A</t>
  </si>
  <si>
    <t>Katarina Niklasson</t>
  </si>
  <si>
    <t>Anki Sander</t>
  </si>
  <si>
    <t>14:00 - 15:00</t>
  </si>
  <si>
    <t>15:00 - 17:00</t>
  </si>
  <si>
    <t>17:00 - 18:30</t>
  </si>
  <si>
    <t>08:15 - 10:10</t>
  </si>
  <si>
    <t>10:20 - 12:20</t>
  </si>
  <si>
    <t>12:30 - 14:30</t>
  </si>
  <si>
    <t>14:30 - 16:40</t>
  </si>
  <si>
    <t>16:50 - 17:30</t>
  </si>
  <si>
    <t>17:40 - 19:00</t>
  </si>
  <si>
    <t>Städ</t>
  </si>
  <si>
    <t>Malin o Leia Birknäs</t>
  </si>
  <si>
    <t>Maria Malmgren</t>
  </si>
  <si>
    <t>Helene Torstensson</t>
  </si>
  <si>
    <t>TBD</t>
  </si>
  <si>
    <t>Birgitta Berg</t>
  </si>
  <si>
    <t>N/A</t>
  </si>
  <si>
    <t>Sekretariat</t>
  </si>
  <si>
    <t>Therese å Annie Lundberg</t>
  </si>
  <si>
    <t>08:00 - 08:15</t>
  </si>
  <si>
    <t>Carina Åman</t>
  </si>
  <si>
    <t xml:space="preserve"> - Vattna ridhusen
 - Sladda banorna
 - Sätta ut avspärrningar
 - In med Domartorn
 - Bygga dressyrbana
 - Förbereda priser
 - Listor till ringmaster
 - Västar till funktionärer
 - Protokoll till domare
 - Testa ljud
 - m.m.</t>
  </si>
  <si>
    <t>11:45 - 13:00</t>
  </si>
  <si>
    <t>Jessica Gustavsson</t>
  </si>
  <si>
    <t>Anki Sun</t>
  </si>
  <si>
    <t>Emelie Lindberg</t>
  </si>
  <si>
    <t>Mattias Kämpe</t>
  </si>
  <si>
    <t xml:space="preserve"> </t>
  </si>
  <si>
    <t>TonyKarlsson</t>
  </si>
  <si>
    <t>Uppdaterat 2024-04-13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</si>
</sst>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color indexed="5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color indexed="50"/>
      <name val="Arial"/>
      <family val="2"/>
    </font>
    <font>
      <sz val="18"/>
      <name val="Arial"/>
      <family val="2"/>
    </font>
    <font>
      <sz val="12"/>
      <color rgb="FF000000"/>
      <name val="Times New Roman"/>
      <family val="1"/>
    </font>
    <font>
      <sz val="18"/>
      <color indexed="9"/>
      <name val="Arial"/>
      <family val="2"/>
    </font>
    <font>
      <b/>
      <sz val="18"/>
      <color indexed="1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0" fontId="5" fillId="3" borderId="2" xfId="0" applyNumberFormat="1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/>
    <xf numFmtId="0" fontId="6" fillId="7" borderId="0" xfId="0" applyFont="1" applyFill="1" applyAlignment="1">
      <alignment horizontal="center"/>
    </xf>
    <xf numFmtId="0" fontId="7" fillId="0" borderId="0" xfId="0" applyFont="1"/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/>
    <xf numFmtId="0" fontId="0" fillId="7" borderId="0" xfId="0" applyFill="1" applyAlignment="1">
      <alignment horizontal="center"/>
    </xf>
    <xf numFmtId="0" fontId="10" fillId="0" borderId="0" xfId="0" applyFont="1"/>
    <xf numFmtId="0" fontId="0" fillId="0" borderId="0" xfId="0" applyAlignment="1">
      <alignment wrapText="1"/>
    </xf>
    <xf numFmtId="0" fontId="9" fillId="7" borderId="4" xfId="0" applyFont="1" applyFill="1" applyBorder="1" applyAlignment="1">
      <alignment horizontal="center" vertical="center"/>
    </xf>
    <xf numFmtId="20" fontId="1" fillId="2" borderId="15" xfId="0" applyNumberFormat="1" applyFont="1" applyFill="1" applyBorder="1" applyAlignment="1">
      <alignment horizontal="left"/>
    </xf>
    <xf numFmtId="0" fontId="9" fillId="7" borderId="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20" fontId="4" fillId="4" borderId="29" xfId="0" applyNumberFormat="1" applyFont="1" applyFill="1" applyBorder="1" applyAlignment="1">
      <alignment horizontal="center" vertical="center"/>
    </xf>
    <xf numFmtId="20" fontId="4" fillId="5" borderId="0" xfId="0" applyNumberFormat="1" applyFont="1" applyFill="1" applyAlignment="1">
      <alignment horizontal="center" vertical="center"/>
    </xf>
    <xf numFmtId="20" fontId="4" fillId="6" borderId="3" xfId="0" applyNumberFormat="1" applyFont="1" applyFill="1" applyBorder="1" applyAlignment="1">
      <alignment horizontal="center" vertical="center"/>
    </xf>
    <xf numFmtId="20" fontId="4" fillId="6" borderId="4" xfId="0" applyNumberFormat="1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20" fontId="11" fillId="7" borderId="1" xfId="0" applyNumberFormat="1" applyFont="1" applyFill="1" applyBorder="1" applyAlignment="1">
      <alignment horizontal="left" vertical="center"/>
    </xf>
    <xf numFmtId="20" fontId="12" fillId="0" borderId="15" xfId="0" applyNumberFormat="1" applyFont="1" applyBorder="1" applyAlignment="1">
      <alignment vertical="center"/>
    </xf>
    <xf numFmtId="20" fontId="4" fillId="5" borderId="3" xfId="0" applyNumberFormat="1" applyFont="1" applyFill="1" applyBorder="1" applyAlignment="1">
      <alignment horizontal="center" vertical="center"/>
    </xf>
    <xf numFmtId="20" fontId="4" fillId="5" borderId="34" xfId="0" applyNumberFormat="1" applyFont="1" applyFill="1" applyBorder="1" applyAlignment="1">
      <alignment horizontal="center" vertical="center"/>
    </xf>
    <xf numFmtId="20" fontId="4" fillId="5" borderId="35" xfId="0" applyNumberFormat="1" applyFont="1" applyFill="1" applyBorder="1" applyAlignment="1">
      <alignment horizontal="center" vertical="center"/>
    </xf>
    <xf numFmtId="20" fontId="4" fillId="5" borderId="36" xfId="0" applyNumberFormat="1" applyFont="1" applyFill="1" applyBorder="1" applyAlignment="1">
      <alignment horizontal="center" vertical="center"/>
    </xf>
    <xf numFmtId="20" fontId="4" fillId="5" borderId="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20" fontId="8" fillId="3" borderId="9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4" fillId="6" borderId="2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7" borderId="15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horizontal="left" vertical="center" wrapText="1"/>
    </xf>
    <xf numFmtId="20" fontId="4" fillId="5" borderId="2" xfId="0" applyNumberFormat="1" applyFont="1" applyFill="1" applyBorder="1" applyAlignment="1">
      <alignment horizontal="center" vertical="center"/>
    </xf>
    <xf numFmtId="20" fontId="5" fillId="3" borderId="21" xfId="0" applyNumberFormat="1" applyFont="1" applyFill="1" applyBorder="1" applyAlignment="1">
      <alignment horizontal="left"/>
    </xf>
    <xf numFmtId="20" fontId="1" fillId="2" borderId="21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20" fontId="4" fillId="5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7" borderId="29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left" vertical="center" wrapText="1"/>
    </xf>
    <xf numFmtId="0" fontId="4" fillId="7" borderId="46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20" fontId="4" fillId="5" borderId="2" xfId="0" applyNumberFormat="1" applyFont="1" applyFill="1" applyBorder="1" applyAlignment="1">
      <alignment horizontal="center" vertical="center"/>
    </xf>
    <xf numFmtId="20" fontId="4" fillId="5" borderId="2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9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V80"/>
  <sheetViews>
    <sheetView tabSelected="1" zoomScale="40" zoomScaleNormal="40" zoomScaleSheetLayoutView="40" workbookViewId="0">
      <selection activeCell="J2" sqref="J2:O2"/>
    </sheetView>
  </sheetViews>
  <sheetFormatPr defaultRowHeight="12.5" x14ac:dyDescent="0.25"/>
  <cols>
    <col min="2" max="2" width="33.1796875" style="2" customWidth="1"/>
    <col min="3" max="3" width="34.1796875" style="2" customWidth="1"/>
    <col min="4" max="4" width="22" style="2" customWidth="1"/>
    <col min="5" max="5" width="10.1796875" bestFit="1" customWidth="1"/>
    <col min="6" max="6" width="28.26953125" customWidth="1"/>
    <col min="7" max="7" width="10.1796875" bestFit="1" customWidth="1"/>
    <col min="8" max="8" width="28.26953125" customWidth="1"/>
    <col min="9" max="9" width="10.1796875" bestFit="1" customWidth="1"/>
    <col min="10" max="10" width="28.26953125" customWidth="1"/>
    <col min="11" max="11" width="10.1796875" bestFit="1" customWidth="1"/>
    <col min="12" max="12" width="28.26953125" customWidth="1"/>
    <col min="13" max="13" width="10.1796875" bestFit="1" customWidth="1"/>
    <col min="14" max="14" width="28.26953125" customWidth="1"/>
    <col min="15" max="15" width="10.1796875" bestFit="1" customWidth="1"/>
    <col min="16" max="16" width="28.26953125" customWidth="1"/>
    <col min="17" max="17" width="9.7265625" style="1" customWidth="1"/>
  </cols>
  <sheetData>
    <row r="1" spans="2:17" ht="30" customHeight="1" thickBot="1" x14ac:dyDescent="0.45">
      <c r="B1" s="3">
        <v>8.3333333333333329E-2</v>
      </c>
      <c r="C1" s="54"/>
      <c r="D1" s="98" t="s">
        <v>33</v>
      </c>
      <c r="E1" s="98"/>
      <c r="F1" s="98"/>
      <c r="G1" s="98"/>
      <c r="H1" s="98"/>
      <c r="I1" s="98"/>
      <c r="J1" s="98"/>
      <c r="K1" s="98"/>
      <c r="L1" s="98"/>
      <c r="M1" s="63"/>
      <c r="N1" s="63" t="s">
        <v>77</v>
      </c>
      <c r="O1" s="64"/>
      <c r="P1" s="11"/>
      <c r="Q1"/>
    </row>
    <row r="2" spans="2:17" ht="12" customHeight="1" thickBot="1" x14ac:dyDescent="0.4">
      <c r="B2" s="15">
        <v>4.1666666666666664E-2</v>
      </c>
      <c r="C2" s="55"/>
      <c r="D2" s="84"/>
      <c r="E2" s="84"/>
      <c r="F2" s="84"/>
      <c r="G2" s="84"/>
      <c r="H2" s="84"/>
      <c r="I2" s="85"/>
      <c r="J2" s="86"/>
      <c r="K2" s="84"/>
      <c r="L2" s="84"/>
      <c r="M2" s="84"/>
      <c r="N2" s="84"/>
      <c r="O2" s="85"/>
      <c r="P2" s="11"/>
      <c r="Q2"/>
    </row>
    <row r="3" spans="2:17" ht="23.5" thickBot="1" x14ac:dyDescent="0.3">
      <c r="B3" s="58" t="s">
        <v>23</v>
      </c>
      <c r="C3" s="62" t="s">
        <v>12</v>
      </c>
      <c r="D3" s="57"/>
      <c r="E3" s="57"/>
      <c r="F3" s="79" t="s">
        <v>10</v>
      </c>
      <c r="G3" s="80"/>
      <c r="H3" s="80"/>
      <c r="I3" s="80"/>
      <c r="J3" s="80"/>
      <c r="K3" s="80"/>
      <c r="L3" s="80"/>
      <c r="M3" s="81"/>
      <c r="N3" s="87" t="s">
        <v>8</v>
      </c>
      <c r="O3" s="88"/>
      <c r="P3" s="11"/>
      <c r="Q3"/>
    </row>
    <row r="4" spans="2:17" ht="23.5" thickBot="1" x14ac:dyDescent="0.3">
      <c r="B4" s="53" t="s">
        <v>70</v>
      </c>
      <c r="C4" s="61" t="s">
        <v>7</v>
      </c>
      <c r="D4" s="20">
        <v>0.54166666666666663</v>
      </c>
      <c r="E4" s="20">
        <f>D4+$B$2</f>
        <v>0.58333333333333326</v>
      </c>
      <c r="F4" s="82">
        <f>E4</f>
        <v>0.58333333333333326</v>
      </c>
      <c r="G4" s="83"/>
      <c r="H4" s="82">
        <f>F4+$B$1</f>
        <v>0.66666666666666663</v>
      </c>
      <c r="I4" s="83"/>
      <c r="J4" s="82">
        <f>H4</f>
        <v>0.66666666666666663</v>
      </c>
      <c r="K4" s="83"/>
      <c r="L4" s="82">
        <f>J4+$B$1</f>
        <v>0.75</v>
      </c>
      <c r="M4" s="83"/>
      <c r="N4" s="21">
        <f>L4</f>
        <v>0.75</v>
      </c>
      <c r="O4" s="22">
        <f>N4+$B$1</f>
        <v>0.83333333333333337</v>
      </c>
      <c r="P4" s="11"/>
      <c r="Q4"/>
    </row>
    <row r="5" spans="2:17" ht="25" customHeight="1" thickBot="1" x14ac:dyDescent="0.3">
      <c r="B5" s="69" t="s">
        <v>69</v>
      </c>
      <c r="C5" s="24" t="s">
        <v>0</v>
      </c>
      <c r="D5" s="72" t="s">
        <v>28</v>
      </c>
      <c r="E5" s="78"/>
      <c r="F5" s="77" t="s">
        <v>28</v>
      </c>
      <c r="G5" s="72"/>
      <c r="H5" s="72"/>
      <c r="I5" s="78"/>
      <c r="J5" s="77" t="s">
        <v>28</v>
      </c>
      <c r="K5" s="72"/>
      <c r="L5" s="72"/>
      <c r="M5" s="78"/>
      <c r="N5" s="77" t="s">
        <v>28</v>
      </c>
      <c r="O5" s="73"/>
      <c r="P5" s="11"/>
      <c r="Q5"/>
    </row>
    <row r="6" spans="2:17" ht="10" customHeight="1" thickBot="1" x14ac:dyDescent="0.3">
      <c r="B6" s="70"/>
      <c r="C6" s="2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4"/>
      <c r="P6" s="11"/>
      <c r="Q6"/>
    </row>
    <row r="7" spans="2:17" ht="25" customHeight="1" thickBot="1" x14ac:dyDescent="0.3">
      <c r="B7" s="70"/>
      <c r="C7" s="24" t="s">
        <v>2</v>
      </c>
      <c r="D7" s="72" t="s">
        <v>29</v>
      </c>
      <c r="E7" s="78"/>
      <c r="F7" s="77" t="s">
        <v>29</v>
      </c>
      <c r="G7" s="72"/>
      <c r="H7" s="72"/>
      <c r="I7" s="78"/>
      <c r="J7" s="77" t="s">
        <v>29</v>
      </c>
      <c r="K7" s="72"/>
      <c r="L7" s="72"/>
      <c r="M7" s="78"/>
      <c r="N7" s="77" t="s">
        <v>29</v>
      </c>
      <c r="O7" s="73"/>
      <c r="P7" s="11"/>
      <c r="Q7"/>
    </row>
    <row r="8" spans="2:17" ht="10" customHeight="1" thickBot="1" x14ac:dyDescent="0.3">
      <c r="B8" s="70"/>
      <c r="C8" s="2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4"/>
      <c r="P8" s="11"/>
      <c r="Q8"/>
    </row>
    <row r="9" spans="2:17" s="1" customFormat="1" ht="25" customHeight="1" thickBot="1" x14ac:dyDescent="0.3">
      <c r="B9" s="70"/>
      <c r="C9" s="67" t="s">
        <v>22</v>
      </c>
      <c r="D9" s="72" t="s">
        <v>73</v>
      </c>
      <c r="E9" s="78"/>
      <c r="F9" s="77" t="s">
        <v>73</v>
      </c>
      <c r="G9" s="72"/>
      <c r="H9" s="72"/>
      <c r="I9" s="78"/>
      <c r="J9" s="77" t="s">
        <v>73</v>
      </c>
      <c r="K9" s="72"/>
      <c r="L9" s="72"/>
      <c r="M9" s="78"/>
      <c r="N9" s="77" t="s">
        <v>73</v>
      </c>
      <c r="O9" s="73"/>
      <c r="P9" s="11"/>
    </row>
    <row r="10" spans="2:17" ht="25" customHeight="1" thickBot="1" x14ac:dyDescent="0.3">
      <c r="B10" s="70"/>
      <c r="C10" s="68"/>
      <c r="D10" s="72" t="s">
        <v>29</v>
      </c>
      <c r="E10" s="78"/>
      <c r="F10" s="77" t="s">
        <v>29</v>
      </c>
      <c r="G10" s="72"/>
      <c r="H10" s="72"/>
      <c r="I10" s="78"/>
      <c r="J10" s="77" t="s">
        <v>29</v>
      </c>
      <c r="K10" s="72"/>
      <c r="L10" s="72"/>
      <c r="M10" s="78"/>
      <c r="N10" s="77" t="s">
        <v>29</v>
      </c>
      <c r="O10" s="73"/>
      <c r="P10" s="11"/>
      <c r="Q10"/>
    </row>
    <row r="11" spans="2:17" ht="12" hidden="1" customHeight="1" thickBot="1" x14ac:dyDescent="0.3">
      <c r="B11" s="70"/>
      <c r="C11" s="2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4"/>
      <c r="P11" s="11"/>
      <c r="Q11"/>
    </row>
    <row r="12" spans="2:17" ht="25" hidden="1" customHeight="1" thickBot="1" x14ac:dyDescent="0.3">
      <c r="B12" s="70"/>
      <c r="C12" s="24" t="s">
        <v>13</v>
      </c>
      <c r="D12" s="72" t="s">
        <v>21</v>
      </c>
      <c r="E12" s="78"/>
      <c r="F12" s="77"/>
      <c r="G12" s="72"/>
      <c r="H12" s="72"/>
      <c r="I12" s="78"/>
      <c r="J12" s="77"/>
      <c r="K12" s="72"/>
      <c r="L12" s="72"/>
      <c r="M12" s="78"/>
      <c r="N12" s="77"/>
      <c r="O12" s="73"/>
      <c r="P12" s="11"/>
      <c r="Q12"/>
    </row>
    <row r="13" spans="2:17" ht="10" customHeight="1" thickBot="1" x14ac:dyDescent="0.3">
      <c r="B13" s="70"/>
      <c r="C13" s="2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/>
      <c r="P13" s="11"/>
      <c r="Q13"/>
    </row>
    <row r="14" spans="2:17" ht="25" customHeight="1" thickBot="1" x14ac:dyDescent="0.3">
      <c r="B14" s="70"/>
      <c r="C14" s="24" t="s">
        <v>1</v>
      </c>
      <c r="D14" s="72" t="s">
        <v>64</v>
      </c>
      <c r="E14" s="78"/>
      <c r="F14" s="77" t="s">
        <v>64</v>
      </c>
      <c r="G14" s="72"/>
      <c r="H14" s="72"/>
      <c r="I14" s="78"/>
      <c r="J14" s="77" t="s">
        <v>64</v>
      </c>
      <c r="K14" s="72"/>
      <c r="L14" s="72"/>
      <c r="M14" s="78"/>
      <c r="N14" s="77" t="s">
        <v>64</v>
      </c>
      <c r="O14" s="73"/>
      <c r="P14" s="11"/>
      <c r="Q14"/>
    </row>
    <row r="15" spans="2:17" ht="10" customHeight="1" thickBot="1" x14ac:dyDescent="0.3">
      <c r="B15" s="70"/>
      <c r="C15" s="2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4"/>
      <c r="P15" s="11"/>
      <c r="Q15"/>
    </row>
    <row r="16" spans="2:17" ht="25" customHeight="1" thickBot="1" x14ac:dyDescent="0.3">
      <c r="B16" s="70"/>
      <c r="C16" s="24" t="s">
        <v>5</v>
      </c>
      <c r="D16" s="72" t="s">
        <v>30</v>
      </c>
      <c r="E16" s="78"/>
      <c r="F16" s="77" t="s">
        <v>30</v>
      </c>
      <c r="G16" s="72"/>
      <c r="H16" s="72"/>
      <c r="I16" s="78"/>
      <c r="J16" s="77" t="s">
        <v>30</v>
      </c>
      <c r="K16" s="72"/>
      <c r="L16" s="72"/>
      <c r="M16" s="78"/>
      <c r="N16" s="77" t="s">
        <v>30</v>
      </c>
      <c r="O16" s="73"/>
      <c r="P16" s="11"/>
      <c r="Q16"/>
    </row>
    <row r="17" spans="2:22" ht="10" customHeight="1" thickBot="1" x14ac:dyDescent="0.3">
      <c r="B17" s="70"/>
      <c r="C17" s="2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4"/>
      <c r="P17" s="11"/>
      <c r="Q17"/>
    </row>
    <row r="18" spans="2:22" ht="25" customHeight="1" thickBot="1" x14ac:dyDescent="0.3">
      <c r="B18" s="70"/>
      <c r="C18" s="24" t="s">
        <v>20</v>
      </c>
      <c r="D18" s="72" t="s">
        <v>71</v>
      </c>
      <c r="E18" s="78"/>
      <c r="F18" s="77" t="s">
        <v>71</v>
      </c>
      <c r="G18" s="72"/>
      <c r="H18" s="72"/>
      <c r="I18" s="78"/>
      <c r="J18" s="77" t="s">
        <v>71</v>
      </c>
      <c r="K18" s="72"/>
      <c r="L18" s="72"/>
      <c r="M18" s="78"/>
      <c r="N18" s="77" t="s">
        <v>71</v>
      </c>
      <c r="O18" s="73"/>
      <c r="P18" s="11"/>
      <c r="Q18"/>
    </row>
    <row r="19" spans="2:22" ht="10" customHeight="1" thickBot="1" x14ac:dyDescent="0.3">
      <c r="B19" s="70"/>
      <c r="C19" s="2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"/>
      <c r="P19" s="11"/>
      <c r="Q19"/>
    </row>
    <row r="20" spans="2:22" ht="25" customHeight="1" thickBot="1" x14ac:dyDescent="0.3">
      <c r="B20" s="70"/>
      <c r="C20" s="24" t="s">
        <v>13</v>
      </c>
      <c r="D20" s="72" t="s">
        <v>71</v>
      </c>
      <c r="E20" s="78"/>
      <c r="F20" s="77" t="s">
        <v>71</v>
      </c>
      <c r="G20" s="72"/>
      <c r="H20" s="72"/>
      <c r="I20" s="78"/>
      <c r="J20" s="77" t="s">
        <v>71</v>
      </c>
      <c r="K20" s="72"/>
      <c r="L20" s="72"/>
      <c r="M20" s="78"/>
      <c r="N20" s="77" t="s">
        <v>71</v>
      </c>
      <c r="O20" s="73"/>
      <c r="P20" s="11"/>
      <c r="Q20"/>
    </row>
    <row r="21" spans="2:22" ht="10" customHeight="1" thickBot="1" x14ac:dyDescent="0.3">
      <c r="B21" s="70"/>
      <c r="C21" s="2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4"/>
      <c r="P21" s="11"/>
      <c r="Q21"/>
    </row>
    <row r="22" spans="2:22" ht="25" customHeight="1" thickBot="1" x14ac:dyDescent="0.3">
      <c r="B22" s="70"/>
      <c r="C22" s="24" t="s">
        <v>26</v>
      </c>
      <c r="D22" s="72" t="s">
        <v>29</v>
      </c>
      <c r="E22" s="78"/>
      <c r="F22" s="77" t="s">
        <v>29</v>
      </c>
      <c r="G22" s="72"/>
      <c r="H22" s="72"/>
      <c r="I22" s="78"/>
      <c r="J22" s="77" t="s">
        <v>29</v>
      </c>
      <c r="K22" s="72"/>
      <c r="L22" s="72"/>
      <c r="M22" s="78"/>
      <c r="N22" s="77" t="s">
        <v>29</v>
      </c>
      <c r="O22" s="73"/>
      <c r="P22" s="11"/>
      <c r="Q22"/>
    </row>
    <row r="23" spans="2:22" ht="10" customHeight="1" thickBot="1" x14ac:dyDescent="0.3">
      <c r="B23" s="70"/>
      <c r="C23" s="2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4"/>
      <c r="P23" s="11"/>
      <c r="Q23"/>
    </row>
    <row r="24" spans="2:22" s="1" customFormat="1" ht="25" customHeight="1" thickBot="1" x14ac:dyDescent="0.3">
      <c r="B24" s="70"/>
      <c r="C24" s="24" t="s">
        <v>27</v>
      </c>
      <c r="D24" s="72" t="s">
        <v>31</v>
      </c>
      <c r="E24" s="78"/>
      <c r="F24" s="77" t="s">
        <v>31</v>
      </c>
      <c r="G24" s="72"/>
      <c r="H24" s="72"/>
      <c r="I24" s="78"/>
      <c r="J24" s="77" t="s">
        <v>31</v>
      </c>
      <c r="K24" s="72"/>
      <c r="L24" s="72"/>
      <c r="M24" s="78"/>
      <c r="N24" s="77" t="s">
        <v>31</v>
      </c>
      <c r="O24" s="73"/>
      <c r="P24" s="11"/>
    </row>
    <row r="25" spans="2:22" s="1" customFormat="1" ht="10" customHeight="1" thickBot="1" x14ac:dyDescent="0.3">
      <c r="B25" s="70"/>
      <c r="C25" s="2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4"/>
      <c r="P25" s="11"/>
    </row>
    <row r="26" spans="2:22" ht="25" customHeight="1" thickBot="1" x14ac:dyDescent="0.3">
      <c r="B26" s="70"/>
      <c r="C26" s="67" t="s">
        <v>6</v>
      </c>
      <c r="D26" s="72" t="s">
        <v>61</v>
      </c>
      <c r="E26" s="78"/>
      <c r="F26" s="77" t="s">
        <v>61</v>
      </c>
      <c r="G26" s="72"/>
      <c r="H26" s="72"/>
      <c r="I26" s="78"/>
      <c r="J26" s="77" t="s">
        <v>61</v>
      </c>
      <c r="K26" s="72"/>
      <c r="L26" s="72"/>
      <c r="M26" s="78"/>
      <c r="N26" s="77" t="s">
        <v>61</v>
      </c>
      <c r="O26" s="73"/>
      <c r="P26" s="11"/>
      <c r="Q26"/>
    </row>
    <row r="27" spans="2:22" ht="25" customHeight="1" thickBot="1" x14ac:dyDescent="0.3">
      <c r="B27" s="71"/>
      <c r="C27" s="68" t="s">
        <v>6</v>
      </c>
      <c r="D27" s="72"/>
      <c r="E27" s="78"/>
      <c r="F27" s="77"/>
      <c r="G27" s="72"/>
      <c r="H27" s="72"/>
      <c r="I27" s="78"/>
      <c r="J27" s="77"/>
      <c r="K27" s="72"/>
      <c r="L27" s="72"/>
      <c r="M27" s="78"/>
      <c r="N27" s="77"/>
      <c r="O27" s="73"/>
      <c r="P27" s="11"/>
      <c r="Q27"/>
    </row>
    <row r="28" spans="2:22" ht="10" customHeight="1" thickBot="1" x14ac:dyDescent="0.3"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1"/>
      <c r="R28" s="1"/>
    </row>
    <row r="29" spans="2:22" s="1" customFormat="1" ht="25" customHeight="1" thickBot="1" x14ac:dyDescent="0.3">
      <c r="B29" s="56" t="s">
        <v>58</v>
      </c>
      <c r="C29" s="24"/>
      <c r="D29" s="72" t="s">
        <v>59</v>
      </c>
      <c r="E29" s="72"/>
      <c r="F29" s="77" t="s">
        <v>59</v>
      </c>
      <c r="G29" s="72"/>
      <c r="H29" s="72"/>
      <c r="I29" s="78"/>
      <c r="J29" s="77" t="s">
        <v>59</v>
      </c>
      <c r="K29" s="72"/>
      <c r="L29" s="72"/>
      <c r="M29" s="78"/>
      <c r="N29" s="72" t="s">
        <v>59</v>
      </c>
      <c r="O29" s="73"/>
      <c r="P29" s="11"/>
      <c r="Q29"/>
      <c r="R29"/>
      <c r="S29" s="13"/>
      <c r="T29" s="13"/>
      <c r="U29" s="13"/>
    </row>
    <row r="30" spans="2:22" s="1" customFormat="1" ht="10" customHeight="1" thickBot="1" x14ac:dyDescent="0.3">
      <c r="B30" s="1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1"/>
      <c r="S30" s="13"/>
      <c r="T30" s="13"/>
      <c r="U30" s="13"/>
      <c r="V30" s="13"/>
    </row>
    <row r="31" spans="2:22" s="1" customFormat="1" ht="25" customHeight="1" thickBot="1" x14ac:dyDescent="0.3">
      <c r="B31" s="24" t="s">
        <v>15</v>
      </c>
      <c r="C31" s="59"/>
      <c r="D31" s="92" t="s">
        <v>24</v>
      </c>
      <c r="E31" s="93"/>
      <c r="F31" s="93"/>
      <c r="G31" s="94"/>
      <c r="H31" s="92" t="s">
        <v>25</v>
      </c>
      <c r="I31" s="93"/>
      <c r="J31" s="93"/>
      <c r="K31" s="94"/>
      <c r="L31" s="92" t="s">
        <v>37</v>
      </c>
      <c r="M31" s="93"/>
      <c r="N31" s="93"/>
      <c r="O31" s="94"/>
      <c r="P31" s="11"/>
      <c r="Q31"/>
      <c r="R31"/>
      <c r="S31" s="13"/>
      <c r="T31" s="13"/>
      <c r="U31" s="13"/>
    </row>
    <row r="32" spans="2:22" s="1" customFormat="1" ht="25" customHeight="1" x14ac:dyDescent="0.25">
      <c r="B32" s="26" t="s">
        <v>16</v>
      </c>
      <c r="C32" s="38"/>
      <c r="D32" s="95" t="s">
        <v>49</v>
      </c>
      <c r="E32" s="96"/>
      <c r="F32" s="96"/>
      <c r="G32" s="97"/>
      <c r="H32" s="95" t="s">
        <v>50</v>
      </c>
      <c r="I32" s="96"/>
      <c r="J32" s="96"/>
      <c r="K32" s="97"/>
      <c r="L32" s="95" t="s">
        <v>51</v>
      </c>
      <c r="M32" s="96"/>
      <c r="N32" s="96"/>
      <c r="O32" s="97"/>
      <c r="P32" s="11"/>
      <c r="S32" s="13"/>
      <c r="T32" s="13"/>
      <c r="U32" s="13"/>
    </row>
    <row r="33" spans="1:21" s="1" customFormat="1" ht="25" customHeight="1" x14ac:dyDescent="0.25">
      <c r="B33" s="27" t="s">
        <v>17</v>
      </c>
      <c r="C33" s="39"/>
      <c r="D33" s="89" t="s">
        <v>36</v>
      </c>
      <c r="E33" s="90"/>
      <c r="F33" s="90"/>
      <c r="G33" s="91"/>
      <c r="H33" s="89" t="s">
        <v>36</v>
      </c>
      <c r="I33" s="90"/>
      <c r="J33" s="90"/>
      <c r="K33" s="91"/>
      <c r="L33" s="89" t="s">
        <v>36</v>
      </c>
      <c r="M33" s="90"/>
      <c r="N33" s="90"/>
      <c r="O33" s="91"/>
      <c r="P33" s="11"/>
      <c r="R33" s="13"/>
      <c r="S33" s="13"/>
      <c r="T33" s="13"/>
      <c r="U33" s="13"/>
    </row>
    <row r="34" spans="1:21" s="1" customFormat="1" ht="25" customHeight="1" x14ac:dyDescent="0.25">
      <c r="B34" s="28" t="s">
        <v>19</v>
      </c>
      <c r="C34" s="39"/>
      <c r="D34" s="89" t="s">
        <v>34</v>
      </c>
      <c r="E34" s="90"/>
      <c r="F34" s="90"/>
      <c r="G34" s="91"/>
      <c r="H34" s="89" t="s">
        <v>34</v>
      </c>
      <c r="I34" s="90"/>
      <c r="J34" s="90"/>
      <c r="K34" s="91"/>
      <c r="L34" s="89" t="s">
        <v>34</v>
      </c>
      <c r="M34" s="90"/>
      <c r="N34" s="90"/>
      <c r="O34" s="91"/>
      <c r="P34" s="11"/>
    </row>
    <row r="35" spans="1:21" s="1" customFormat="1" ht="25" customHeight="1" x14ac:dyDescent="0.25">
      <c r="B35" s="28" t="s">
        <v>18</v>
      </c>
      <c r="C35" s="39"/>
      <c r="D35" s="89" t="s">
        <v>60</v>
      </c>
      <c r="E35" s="90"/>
      <c r="F35" s="90"/>
      <c r="G35" s="91"/>
      <c r="H35" s="89" t="s">
        <v>48</v>
      </c>
      <c r="I35" s="90"/>
      <c r="J35" s="90"/>
      <c r="K35" s="91"/>
      <c r="L35" s="89" t="s">
        <v>48</v>
      </c>
      <c r="M35" s="90"/>
      <c r="N35" s="90"/>
      <c r="O35" s="91"/>
      <c r="P35" s="11"/>
    </row>
    <row r="36" spans="1:21" s="1" customFormat="1" ht="25" customHeight="1" x14ac:dyDescent="0.25">
      <c r="B36" s="27" t="s">
        <v>14</v>
      </c>
      <c r="C36" s="39"/>
      <c r="D36" s="89" t="s">
        <v>48</v>
      </c>
      <c r="E36" s="90"/>
      <c r="F36" s="90"/>
      <c r="G36" s="91"/>
      <c r="H36" s="89" t="s">
        <v>60</v>
      </c>
      <c r="I36" s="90"/>
      <c r="J36" s="90"/>
      <c r="K36" s="91"/>
      <c r="L36" s="89" t="s">
        <v>65</v>
      </c>
      <c r="M36" s="90"/>
      <c r="N36" s="90"/>
      <c r="O36" s="91"/>
      <c r="P36" s="11"/>
    </row>
    <row r="37" spans="1:21" s="1" customFormat="1" ht="25" customHeight="1" x14ac:dyDescent="0.25">
      <c r="B37" s="27" t="s">
        <v>3</v>
      </c>
      <c r="C37" s="39"/>
      <c r="D37" s="89" t="s">
        <v>74</v>
      </c>
      <c r="E37" s="90"/>
      <c r="F37" s="90"/>
      <c r="G37" s="91"/>
      <c r="H37" s="89" t="s">
        <v>74</v>
      </c>
      <c r="I37" s="90"/>
      <c r="J37" s="90"/>
      <c r="K37" s="91"/>
      <c r="L37" s="89" t="s">
        <v>74</v>
      </c>
      <c r="M37" s="90"/>
      <c r="N37" s="90"/>
      <c r="O37" s="91"/>
      <c r="P37" s="11"/>
    </row>
    <row r="38" spans="1:21" s="1" customFormat="1" ht="25" customHeight="1" thickBot="1" x14ac:dyDescent="0.3">
      <c r="B38" s="29" t="s">
        <v>4</v>
      </c>
      <c r="C38" s="60"/>
      <c r="D38" s="74" t="s">
        <v>65</v>
      </c>
      <c r="E38" s="75"/>
      <c r="F38" s="75"/>
      <c r="G38" s="76"/>
      <c r="H38" s="74" t="s">
        <v>65</v>
      </c>
      <c r="I38" s="75"/>
      <c r="J38" s="75"/>
      <c r="K38" s="76"/>
      <c r="L38" s="74" t="s">
        <v>65</v>
      </c>
      <c r="M38" s="75"/>
      <c r="N38" s="75"/>
      <c r="O38" s="76"/>
      <c r="P38" s="11"/>
    </row>
    <row r="39" spans="1:21" s="1" customFormat="1" ht="12" customHeight="1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1"/>
    </row>
    <row r="40" spans="1:21" s="1" customFormat="1" ht="28.5" customHeight="1" x14ac:dyDescent="0.25">
      <c r="Q40" s="11"/>
    </row>
    <row r="41" spans="1:21" s="1" customFormat="1" x14ac:dyDescent="0.25">
      <c r="Q41" s="11"/>
    </row>
    <row r="42" spans="1:21" s="1" customFormat="1" ht="25" customHeight="1" x14ac:dyDescent="0.25">
      <c r="Q42" s="11"/>
    </row>
    <row r="43" spans="1:21" s="1" customFormat="1" ht="25" customHeight="1" x14ac:dyDescent="0.25">
      <c r="Q43" s="11"/>
    </row>
    <row r="44" spans="1:21" ht="10" customHeight="1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1"/>
    </row>
    <row r="45" spans="1:21" s="1" customFormat="1" ht="25" customHeight="1" x14ac:dyDescent="0.25">
      <c r="Q45" s="11"/>
    </row>
    <row r="46" spans="1:21" ht="25" customHeight="1" x14ac:dyDescent="0.25">
      <c r="Q46" s="11"/>
    </row>
    <row r="47" spans="1:21" ht="10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1"/>
    </row>
    <row r="48" spans="1:21" ht="25" hidden="1" customHeight="1" thickBot="1" x14ac:dyDescent="0.3">
      <c r="Q48" s="11"/>
    </row>
    <row r="49" spans="1:17" ht="12.75" hidden="1" customHeight="1" thickBot="1" x14ac:dyDescent="0.3">
      <c r="Q49" s="11"/>
    </row>
    <row r="50" spans="1:17" ht="25" customHeight="1" x14ac:dyDescent="0.25">
      <c r="Q50" s="11"/>
    </row>
    <row r="51" spans="1:17" ht="10" customHeight="1" x14ac:dyDescent="0.25">
      <c r="Q51" s="11"/>
    </row>
    <row r="52" spans="1:17" ht="25" customHeight="1" x14ac:dyDescent="0.25">
      <c r="Q52" s="11"/>
    </row>
    <row r="53" spans="1:17" ht="10" customHeight="1" x14ac:dyDescent="0.25">
      <c r="A53" s="11"/>
      <c r="Q53" s="11"/>
    </row>
    <row r="54" spans="1:17" ht="25" customHeight="1" x14ac:dyDescent="0.25">
      <c r="Q54" s="11"/>
    </row>
    <row r="55" spans="1:17" ht="10" customHeight="1" x14ac:dyDescent="0.25">
      <c r="Q55" s="11"/>
    </row>
    <row r="56" spans="1:17" ht="25" customHeight="1" x14ac:dyDescent="0.25">
      <c r="Q56" s="11"/>
    </row>
    <row r="57" spans="1:17" ht="10" customHeight="1" x14ac:dyDescent="0.25">
      <c r="A57" s="11"/>
      <c r="Q57" s="11"/>
    </row>
    <row r="58" spans="1:17" ht="25" customHeight="1" x14ac:dyDescent="0.25">
      <c r="Q58" s="11"/>
    </row>
    <row r="59" spans="1:17" ht="12.75" customHeight="1" x14ac:dyDescent="0.25">
      <c r="A59" s="11"/>
      <c r="Q59" s="11"/>
    </row>
    <row r="60" spans="1:17" s="1" customFormat="1" ht="25" customHeight="1" x14ac:dyDescent="0.25">
      <c r="B60" s="2"/>
      <c r="C60" s="2"/>
      <c r="D60" s="2"/>
      <c r="E60"/>
      <c r="F60"/>
      <c r="G60"/>
      <c r="H60"/>
      <c r="I60"/>
      <c r="J60"/>
      <c r="K60"/>
      <c r="L60"/>
      <c r="M60"/>
      <c r="N60"/>
      <c r="O60"/>
      <c r="P60"/>
      <c r="Q60" s="11"/>
    </row>
    <row r="61" spans="1:17" s="1" customFormat="1" ht="25" customHeight="1" x14ac:dyDescent="0.25">
      <c r="B61" s="2"/>
      <c r="C61" s="2"/>
      <c r="D61" s="2"/>
      <c r="E61"/>
      <c r="F61"/>
      <c r="G61"/>
      <c r="H61"/>
      <c r="I61"/>
      <c r="J61"/>
      <c r="K61"/>
      <c r="L61"/>
      <c r="M61"/>
      <c r="N61"/>
      <c r="O61"/>
      <c r="P61"/>
      <c r="Q61" s="11"/>
    </row>
    <row r="62" spans="1:17" ht="2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1"/>
    </row>
    <row r="63" spans="1:17" ht="10" customHeight="1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1"/>
    </row>
    <row r="64" spans="1:17" ht="25" customHeight="1" x14ac:dyDescent="0.25">
      <c r="Q64" s="11"/>
    </row>
    <row r="65" spans="1:19" ht="8.15" customHeight="1" x14ac:dyDescent="0.25">
      <c r="A65" s="11"/>
      <c r="Q65" s="11"/>
    </row>
    <row r="66" spans="1:19" ht="25" customHeight="1" x14ac:dyDescent="0.25">
      <c r="Q66" s="11"/>
    </row>
    <row r="67" spans="1:19" ht="25" customHeight="1" x14ac:dyDescent="0.25">
      <c r="Q67" s="11"/>
    </row>
    <row r="68" spans="1:19" ht="25" customHeight="1" x14ac:dyDescent="0.25">
      <c r="Q68" s="11"/>
    </row>
    <row r="69" spans="1:19" ht="25" customHeight="1" x14ac:dyDescent="0.25">
      <c r="Q69" s="11"/>
    </row>
    <row r="70" spans="1:19" ht="25" customHeight="1" x14ac:dyDescent="0.25">
      <c r="Q70" s="11"/>
    </row>
    <row r="71" spans="1:19" ht="25" customHeight="1" x14ac:dyDescent="0.25">
      <c r="Q71" s="11"/>
      <c r="S71" s="7"/>
    </row>
    <row r="72" spans="1:19" ht="25" customHeight="1" x14ac:dyDescent="0.25">
      <c r="Q72" s="11"/>
      <c r="S72" s="7"/>
    </row>
    <row r="73" spans="1:19" ht="25" customHeight="1" x14ac:dyDescent="0.25">
      <c r="Q73" s="11"/>
    </row>
    <row r="74" spans="1:19" ht="20.25" customHeight="1" x14ac:dyDescent="0.25">
      <c r="Q74" s="11"/>
    </row>
    <row r="75" spans="1:19" x14ac:dyDescent="0.25">
      <c r="Q75" s="11"/>
    </row>
    <row r="76" spans="1:19" ht="18" x14ac:dyDescent="0.4">
      <c r="B76" s="4"/>
      <c r="C76" s="4"/>
      <c r="D76" s="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9" x14ac:dyDescent="0.25">
      <c r="B77" s="4"/>
      <c r="C77" s="4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9" x14ac:dyDescent="0.25">
      <c r="B78"/>
      <c r="C78"/>
      <c r="D78"/>
    </row>
    <row r="79" spans="1:19" x14ac:dyDescent="0.25">
      <c r="B79"/>
      <c r="C79"/>
      <c r="D79"/>
    </row>
    <row r="80" spans="1:19" ht="15.5" x14ac:dyDescent="0.35">
      <c r="B80"/>
      <c r="C80"/>
      <c r="D80"/>
      <c r="K80" s="12"/>
    </row>
  </sheetData>
  <mergeCells count="92">
    <mergeCell ref="D1:L1"/>
    <mergeCell ref="H38:K38"/>
    <mergeCell ref="L32:O32"/>
    <mergeCell ref="L33:O33"/>
    <mergeCell ref="L34:O34"/>
    <mergeCell ref="L35:O35"/>
    <mergeCell ref="L36:O36"/>
    <mergeCell ref="L37:O37"/>
    <mergeCell ref="L38:O38"/>
    <mergeCell ref="D36:G36"/>
    <mergeCell ref="D37:G37"/>
    <mergeCell ref="H32:K32"/>
    <mergeCell ref="H33:K33"/>
    <mergeCell ref="H34:K34"/>
    <mergeCell ref="H35:K35"/>
    <mergeCell ref="H36:K36"/>
    <mergeCell ref="H37:K37"/>
    <mergeCell ref="D32:G32"/>
    <mergeCell ref="D33:G33"/>
    <mergeCell ref="F9:I9"/>
    <mergeCell ref="J9:M9"/>
    <mergeCell ref="D12:E12"/>
    <mergeCell ref="J12:M12"/>
    <mergeCell ref="J14:M14"/>
    <mergeCell ref="D14:E14"/>
    <mergeCell ref="J22:M22"/>
    <mergeCell ref="J24:M24"/>
    <mergeCell ref="F22:I22"/>
    <mergeCell ref="J16:M16"/>
    <mergeCell ref="D20:E20"/>
    <mergeCell ref="D18:E18"/>
    <mergeCell ref="N16:O16"/>
    <mergeCell ref="D34:G34"/>
    <mergeCell ref="D35:G35"/>
    <mergeCell ref="F20:I20"/>
    <mergeCell ref="J20:M20"/>
    <mergeCell ref="N20:O20"/>
    <mergeCell ref="D31:G31"/>
    <mergeCell ref="H31:K31"/>
    <mergeCell ref="L31:O31"/>
    <mergeCell ref="D29:E29"/>
    <mergeCell ref="D16:E16"/>
    <mergeCell ref="D24:E24"/>
    <mergeCell ref="J26:M26"/>
    <mergeCell ref="J29:M29"/>
    <mergeCell ref="D2:I2"/>
    <mergeCell ref="J2:O2"/>
    <mergeCell ref="N3:O3"/>
    <mergeCell ref="N14:O14"/>
    <mergeCell ref="N7:O7"/>
    <mergeCell ref="N12:O12"/>
    <mergeCell ref="D10:E10"/>
    <mergeCell ref="J10:M10"/>
    <mergeCell ref="F10:I10"/>
    <mergeCell ref="D7:E7"/>
    <mergeCell ref="N9:O9"/>
    <mergeCell ref="D9:E9"/>
    <mergeCell ref="N10:O10"/>
    <mergeCell ref="F7:I7"/>
    <mergeCell ref="J7:M7"/>
    <mergeCell ref="D5:E5"/>
    <mergeCell ref="N5:O5"/>
    <mergeCell ref="F5:I5"/>
    <mergeCell ref="J5:M5"/>
    <mergeCell ref="F3:M3"/>
    <mergeCell ref="F4:G4"/>
    <mergeCell ref="H4:I4"/>
    <mergeCell ref="L4:M4"/>
    <mergeCell ref="J4:K4"/>
    <mergeCell ref="N26:O26"/>
    <mergeCell ref="N24:O24"/>
    <mergeCell ref="J27:M27"/>
    <mergeCell ref="J18:M18"/>
    <mergeCell ref="N27:O27"/>
    <mergeCell ref="N22:O22"/>
    <mergeCell ref="N18:O18"/>
    <mergeCell ref="C9:C10"/>
    <mergeCell ref="C26:C27"/>
    <mergeCell ref="B5:B27"/>
    <mergeCell ref="N29:O29"/>
    <mergeCell ref="D38:G38"/>
    <mergeCell ref="F29:I29"/>
    <mergeCell ref="D26:E26"/>
    <mergeCell ref="F26:I26"/>
    <mergeCell ref="F27:I27"/>
    <mergeCell ref="F24:I24"/>
    <mergeCell ref="F14:I14"/>
    <mergeCell ref="F16:I16"/>
    <mergeCell ref="F18:I18"/>
    <mergeCell ref="D22:E22"/>
    <mergeCell ref="F12:I12"/>
    <mergeCell ref="D27:E27"/>
  </mergeCells>
  <conditionalFormatting sqref="B5 D26:D27 F26:F27 J26:J27 N26:N27">
    <cfRule type="containsBlanks" dxfId="98" priority="10">
      <formula>LEN(TRIM(B5))=0</formula>
    </cfRule>
  </conditionalFormatting>
  <conditionalFormatting sqref="D5 D7">
    <cfRule type="containsBlanks" dxfId="97" priority="54">
      <formula>LEN(TRIM(D5))=0</formula>
    </cfRule>
  </conditionalFormatting>
  <conditionalFormatting sqref="D9:D10">
    <cfRule type="containsBlanks" dxfId="96" priority="160">
      <formula>LEN(TRIM(D9))=0</formula>
    </cfRule>
  </conditionalFormatting>
  <conditionalFormatting sqref="D12">
    <cfRule type="containsBlanks" dxfId="95" priority="150">
      <formula>LEN(TRIM(D12))=0</formula>
    </cfRule>
  </conditionalFormatting>
  <conditionalFormatting sqref="D14">
    <cfRule type="containsBlanks" dxfId="94" priority="59">
      <formula>LEN(TRIM(D14))=0</formula>
    </cfRule>
  </conditionalFormatting>
  <conditionalFormatting sqref="D16">
    <cfRule type="containsBlanks" dxfId="93" priority="162">
      <formula>LEN(TRIM(D16))=0</formula>
    </cfRule>
  </conditionalFormatting>
  <conditionalFormatting sqref="D18">
    <cfRule type="containsBlanks" dxfId="92" priority="163">
      <formula>LEN(TRIM(D18))=0</formula>
    </cfRule>
  </conditionalFormatting>
  <conditionalFormatting sqref="D22">
    <cfRule type="containsBlanks" dxfId="90" priority="164">
      <formula>LEN(TRIM(D22))=0</formula>
    </cfRule>
  </conditionalFormatting>
  <conditionalFormatting sqref="D24">
    <cfRule type="containsBlanks" dxfId="89" priority="165">
      <formula>LEN(TRIM(D24))=0</formula>
    </cfRule>
  </conditionalFormatting>
  <conditionalFormatting sqref="D29">
    <cfRule type="containsBlanks" dxfId="88" priority="48">
      <formula>LEN(TRIM(D29))=0</formula>
    </cfRule>
  </conditionalFormatting>
  <conditionalFormatting sqref="D32:D38">
    <cfRule type="containsBlanks" dxfId="87" priority="57">
      <formula>LEN(TRIM(D32))=0</formula>
    </cfRule>
  </conditionalFormatting>
  <conditionalFormatting sqref="F5 F7">
    <cfRule type="containsBlanks" dxfId="86" priority="53">
      <formula>LEN(TRIM(F5))=0</formula>
    </cfRule>
  </conditionalFormatting>
  <conditionalFormatting sqref="F9:F10">
    <cfRule type="containsBlanks" dxfId="85" priority="282">
      <formula>LEN(TRIM(F9))=0</formula>
    </cfRule>
  </conditionalFormatting>
  <conditionalFormatting sqref="F12">
    <cfRule type="containsBlanks" dxfId="84" priority="286">
      <formula>LEN(TRIM(F12))=0</formula>
    </cfRule>
  </conditionalFormatting>
  <conditionalFormatting sqref="F14 J14">
    <cfRule type="containsBlanks" dxfId="83" priority="299">
      <formula>LEN(TRIM(F14))=0</formula>
    </cfRule>
  </conditionalFormatting>
  <conditionalFormatting sqref="F16">
    <cfRule type="containsBlanks" dxfId="82" priority="298">
      <formula>LEN(TRIM(F16))=0</formula>
    </cfRule>
  </conditionalFormatting>
  <conditionalFormatting sqref="F18">
    <cfRule type="containsBlanks" dxfId="81" priority="297">
      <formula>LEN(TRIM(F18))=0</formula>
    </cfRule>
  </conditionalFormatting>
  <conditionalFormatting sqref="F22">
    <cfRule type="containsBlanks" dxfId="79" priority="296">
      <formula>LEN(TRIM(F22))=0</formula>
    </cfRule>
  </conditionalFormatting>
  <conditionalFormatting sqref="F24">
    <cfRule type="containsBlanks" dxfId="78" priority="130">
      <formula>LEN(TRIM(F24))=0</formula>
    </cfRule>
  </conditionalFormatting>
  <conditionalFormatting sqref="F29">
    <cfRule type="containsBlanks" dxfId="77" priority="50">
      <formula>LEN(TRIM(F29))=0</formula>
    </cfRule>
  </conditionalFormatting>
  <conditionalFormatting sqref="H32:H36 H38">
    <cfRule type="containsBlanks" dxfId="76" priority="27">
      <formula>LEN(TRIM(H32))=0</formula>
    </cfRule>
  </conditionalFormatting>
  <conditionalFormatting sqref="J5 J7">
    <cfRule type="containsBlanks" dxfId="75" priority="33">
      <formula>LEN(TRIM(J5))=0</formula>
    </cfRule>
  </conditionalFormatting>
  <conditionalFormatting sqref="J10">
    <cfRule type="containsBlanks" dxfId="74" priority="122">
      <formula>LEN(TRIM(J10))=0</formula>
    </cfRule>
  </conditionalFormatting>
  <conditionalFormatting sqref="J12">
    <cfRule type="containsBlanks" dxfId="73" priority="285">
      <formula>LEN(TRIM(J12))=0</formula>
    </cfRule>
  </conditionalFormatting>
  <conditionalFormatting sqref="J16">
    <cfRule type="containsBlanks" dxfId="72" priority="32">
      <formula>LEN(TRIM(J16))=0</formula>
    </cfRule>
  </conditionalFormatting>
  <conditionalFormatting sqref="J22">
    <cfRule type="containsBlanks" dxfId="69" priority="28">
      <formula>LEN(TRIM(J22))=0</formula>
    </cfRule>
  </conditionalFormatting>
  <conditionalFormatting sqref="J24">
    <cfRule type="containsBlanks" dxfId="68" priority="31">
      <formula>LEN(TRIM(J24))=0</formula>
    </cfRule>
  </conditionalFormatting>
  <conditionalFormatting sqref="J29">
    <cfRule type="containsBlanks" dxfId="67" priority="47">
      <formula>LEN(TRIM(J29))=0</formula>
    </cfRule>
  </conditionalFormatting>
  <conditionalFormatting sqref="L33:L36 L38">
    <cfRule type="containsBlanks" dxfId="66" priority="26">
      <formula>LEN(TRIM(L33))=0</formula>
    </cfRule>
  </conditionalFormatting>
  <conditionalFormatting sqref="N5 N7">
    <cfRule type="containsBlanks" dxfId="65" priority="52">
      <formula>LEN(TRIM(N5))=0</formula>
    </cfRule>
  </conditionalFormatting>
  <conditionalFormatting sqref="N9:N10">
    <cfRule type="containsBlanks" dxfId="64" priority="280">
      <formula>LEN(TRIM(N9))=0</formula>
    </cfRule>
  </conditionalFormatting>
  <conditionalFormatting sqref="N12">
    <cfRule type="containsBlanks" dxfId="63" priority="149">
      <formula>LEN(TRIM(N12))=0</formula>
    </cfRule>
  </conditionalFormatting>
  <conditionalFormatting sqref="N14">
    <cfRule type="containsBlanks" dxfId="62" priority="279">
      <formula>LEN(TRIM(N14))=0</formula>
    </cfRule>
  </conditionalFormatting>
  <conditionalFormatting sqref="N16">
    <cfRule type="containsBlanks" dxfId="61" priority="278">
      <formula>LEN(TRIM(N16))=0</formula>
    </cfRule>
  </conditionalFormatting>
  <conditionalFormatting sqref="N18">
    <cfRule type="containsBlanks" dxfId="60" priority="277">
      <formula>LEN(TRIM(N18))=0</formula>
    </cfRule>
  </conditionalFormatting>
  <conditionalFormatting sqref="N22">
    <cfRule type="containsBlanks" dxfId="58" priority="276">
      <formula>LEN(TRIM(N22))=0</formula>
    </cfRule>
  </conditionalFormatting>
  <conditionalFormatting sqref="N24">
    <cfRule type="containsBlanks" dxfId="57" priority="275">
      <formula>LEN(TRIM(N24))=0</formula>
    </cfRule>
  </conditionalFormatting>
  <conditionalFormatting sqref="N29">
    <cfRule type="containsBlanks" dxfId="56" priority="24">
      <formula>LEN(TRIM(N29))=0</formula>
    </cfRule>
  </conditionalFormatting>
  <conditionalFormatting sqref="J9">
    <cfRule type="containsBlanks" dxfId="12" priority="8">
      <formula>LEN(TRIM(J9))=0</formula>
    </cfRule>
  </conditionalFormatting>
  <conditionalFormatting sqref="H37">
    <cfRule type="containsBlanks" dxfId="11" priority="7">
      <formula>LEN(TRIM(H37))=0</formula>
    </cfRule>
  </conditionalFormatting>
  <conditionalFormatting sqref="L37">
    <cfRule type="containsBlanks" dxfId="10" priority="6">
      <formula>LEN(TRIM(L37))=0</formula>
    </cfRule>
  </conditionalFormatting>
  <conditionalFormatting sqref="J18">
    <cfRule type="containsBlanks" dxfId="9" priority="5">
      <formula>LEN(TRIM(J18))=0</formula>
    </cfRule>
  </conditionalFormatting>
  <conditionalFormatting sqref="D20">
    <cfRule type="containsBlanks" dxfId="8" priority="2">
      <formula>LEN(TRIM(D20))=0</formula>
    </cfRule>
  </conditionalFormatting>
  <conditionalFormatting sqref="F20">
    <cfRule type="containsBlanks" dxfId="7" priority="4">
      <formula>LEN(TRIM(F20))=0</formula>
    </cfRule>
  </conditionalFormatting>
  <conditionalFormatting sqref="N20">
    <cfRule type="containsBlanks" dxfId="6" priority="3">
      <formula>LEN(TRIM(N20))=0</formula>
    </cfRule>
  </conditionalFormatting>
  <conditionalFormatting sqref="J20">
    <cfRule type="containsBlanks" dxfId="5" priority="1">
      <formula>LEN(TRIM(J20))=0</formula>
    </cfRule>
  </conditionalFormatting>
  <pageMargins left="0.7" right="0.7" top="0.75" bottom="0.75" header="0.3" footer="0.3"/>
  <pageSetup paperSize="9" scale="44" orientation="landscape" r:id="rId1"/>
  <headerFooter alignWithMargins="0">
    <oddFooter>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8662-4D1B-41EA-B02F-C3517767DDA1}">
  <sheetPr>
    <tabColor indexed="13"/>
    <pageSetUpPr fitToPage="1"/>
  </sheetPr>
  <dimension ref="A1:Q43"/>
  <sheetViews>
    <sheetView topLeftCell="A6" zoomScale="40" zoomScaleNormal="40" zoomScaleSheetLayoutView="25" workbookViewId="0">
      <selection activeCell="C24" sqref="C24:D44"/>
    </sheetView>
  </sheetViews>
  <sheetFormatPr defaultRowHeight="12.5" x14ac:dyDescent="0.25"/>
  <cols>
    <col min="2" max="2" width="33.36328125" style="2" customWidth="1"/>
    <col min="3" max="3" width="10.1796875" bestFit="1" customWidth="1"/>
    <col min="4" max="4" width="28.26953125" customWidth="1"/>
    <col min="5" max="5" width="10.1796875" bestFit="1" customWidth="1"/>
    <col min="6" max="6" width="28.26953125" customWidth="1"/>
    <col min="7" max="7" width="10.1796875" bestFit="1" customWidth="1"/>
    <col min="8" max="8" width="28.26953125" customWidth="1"/>
    <col min="9" max="9" width="10.1796875" bestFit="1" customWidth="1"/>
    <col min="10" max="10" width="28.26953125" customWidth="1"/>
    <col min="11" max="11" width="10.1796875" bestFit="1" customWidth="1"/>
    <col min="12" max="12" width="28.26953125" customWidth="1"/>
    <col min="13" max="13" width="10.1796875" bestFit="1" customWidth="1"/>
    <col min="14" max="14" width="28.26953125" customWidth="1"/>
    <col min="15" max="15" width="10.1796875" bestFit="1" customWidth="1"/>
    <col min="16" max="16" width="28.26953125" customWidth="1"/>
  </cols>
  <sheetData>
    <row r="1" spans="1:16" s="1" customFormat="1" ht="30" customHeight="1" thickBot="1" x14ac:dyDescent="0.3">
      <c r="B1" s="118" t="s">
        <v>32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65" t="str">
        <f>'TOTAL Lördag'!N1</f>
        <v>Uppdaterat 2024-04-13</v>
      </c>
      <c r="P1" s="66"/>
    </row>
    <row r="2" spans="1:16" s="1" customFormat="1" ht="12" customHeight="1" thickBot="1" x14ac:dyDescent="0.3">
      <c r="B2" s="31">
        <v>6.25E-2</v>
      </c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16" s="1" customFormat="1" ht="28.5" customHeight="1" thickBot="1" x14ac:dyDescent="0.3">
      <c r="B3" s="32" t="s">
        <v>12</v>
      </c>
      <c r="C3" s="79" t="s">
        <v>11</v>
      </c>
      <c r="D3" s="115"/>
      <c r="E3" s="120" t="s">
        <v>9</v>
      </c>
      <c r="F3" s="80"/>
      <c r="G3" s="80"/>
      <c r="H3" s="80"/>
      <c r="I3" s="81"/>
      <c r="J3" s="79" t="s">
        <v>10</v>
      </c>
      <c r="K3" s="80"/>
      <c r="L3" s="80"/>
      <c r="M3" s="80"/>
      <c r="N3" s="81"/>
      <c r="O3" s="47" t="s">
        <v>8</v>
      </c>
      <c r="P3" s="48"/>
    </row>
    <row r="4" spans="1:16" s="1" customFormat="1" ht="23.5" thickBot="1" x14ac:dyDescent="0.3">
      <c r="B4" s="19" t="s">
        <v>7</v>
      </c>
      <c r="C4" s="33">
        <v>0.3125</v>
      </c>
      <c r="D4" s="34">
        <f>C4+'TOTAL Lördag'!$B$2</f>
        <v>0.35416666666666669</v>
      </c>
      <c r="E4" s="35">
        <f>D4</f>
        <v>0.35416666666666669</v>
      </c>
      <c r="F4" s="36">
        <f>E4+'TOTAL Lördag'!$B$1</f>
        <v>0.4375</v>
      </c>
      <c r="G4" s="20">
        <f>F4</f>
        <v>0.4375</v>
      </c>
      <c r="H4" s="20">
        <f>G4+'TOTAL Lördag'!$B$1</f>
        <v>0.52083333333333337</v>
      </c>
      <c r="I4" s="33">
        <f>H4</f>
        <v>0.52083333333333337</v>
      </c>
      <c r="J4" s="20">
        <f>I4+'TOTAL Lördag'!$B$1</f>
        <v>0.60416666666666674</v>
      </c>
      <c r="K4" s="33">
        <f>J4</f>
        <v>0.60416666666666674</v>
      </c>
      <c r="L4" s="37">
        <f>K4+'TOTAL Lördag'!$B$1</f>
        <v>0.68750000000000011</v>
      </c>
      <c r="M4" s="33">
        <f>L4</f>
        <v>0.68750000000000011</v>
      </c>
      <c r="N4" s="37">
        <f>M4+'TOTAL Lördag'!$B$1</f>
        <v>0.77083333333333348</v>
      </c>
      <c r="O4" s="21">
        <f>N4</f>
        <v>0.77083333333333348</v>
      </c>
      <c r="P4" s="22">
        <f>O4+'TOTAL Lördag'!$B$1</f>
        <v>0.85416666666666685</v>
      </c>
    </row>
    <row r="5" spans="1:16" s="1" customFormat="1" ht="25" customHeight="1" thickBot="1" x14ac:dyDescent="0.3">
      <c r="B5" s="51" t="s">
        <v>0</v>
      </c>
      <c r="C5" s="99" t="s">
        <v>28</v>
      </c>
      <c r="D5" s="78"/>
      <c r="E5" s="77" t="s">
        <v>28</v>
      </c>
      <c r="F5" s="78"/>
      <c r="G5" s="77" t="s">
        <v>28</v>
      </c>
      <c r="H5" s="78"/>
      <c r="I5" s="77" t="s">
        <v>28</v>
      </c>
      <c r="J5" s="78"/>
      <c r="K5" s="77" t="s">
        <v>28</v>
      </c>
      <c r="L5" s="78"/>
      <c r="M5" s="77" t="s">
        <v>28</v>
      </c>
      <c r="N5" s="73"/>
      <c r="O5" s="77" t="s">
        <v>28</v>
      </c>
      <c r="P5" s="73"/>
    </row>
    <row r="6" spans="1:16" ht="10" customHeight="1" thickBot="1" x14ac:dyDescent="0.3">
      <c r="A6" s="11"/>
      <c r="B6" s="4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0"/>
    </row>
    <row r="7" spans="1:16" s="1" customFormat="1" ht="25" customHeight="1" thickBot="1" x14ac:dyDescent="0.3">
      <c r="B7" s="52" t="s">
        <v>2</v>
      </c>
      <c r="C7" s="99" t="s">
        <v>29</v>
      </c>
      <c r="D7" s="78"/>
      <c r="E7" s="77" t="s">
        <v>29</v>
      </c>
      <c r="F7" s="78"/>
      <c r="G7" s="77" t="s">
        <v>29</v>
      </c>
      <c r="H7" s="78"/>
      <c r="I7" s="77" t="s">
        <v>29</v>
      </c>
      <c r="J7" s="78"/>
      <c r="K7" s="77" t="s">
        <v>29</v>
      </c>
      <c r="L7" s="78"/>
      <c r="M7" s="77" t="s">
        <v>29</v>
      </c>
      <c r="N7" s="78"/>
      <c r="O7" s="77" t="s">
        <v>29</v>
      </c>
      <c r="P7" s="73"/>
    </row>
    <row r="8" spans="1:16" ht="10" customHeight="1" thickBot="1" x14ac:dyDescent="0.3">
      <c r="A8" s="11"/>
      <c r="B8" s="4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0"/>
    </row>
    <row r="9" spans="1:16" s="1" customFormat="1" ht="25" customHeight="1" thickBot="1" x14ac:dyDescent="0.3">
      <c r="B9" s="67" t="s">
        <v>22</v>
      </c>
      <c r="C9" s="99" t="s">
        <v>76</v>
      </c>
      <c r="D9" s="78"/>
      <c r="E9" s="77" t="s">
        <v>29</v>
      </c>
      <c r="F9" s="78"/>
      <c r="G9" s="77" t="s">
        <v>29</v>
      </c>
      <c r="H9" s="78"/>
      <c r="I9" s="77" t="s">
        <v>29</v>
      </c>
      <c r="J9" s="78"/>
      <c r="K9" s="77" t="s">
        <v>29</v>
      </c>
      <c r="L9" s="78"/>
      <c r="M9" s="77" t="s">
        <v>29</v>
      </c>
      <c r="N9" s="78"/>
      <c r="O9" s="77" t="s">
        <v>29</v>
      </c>
      <c r="P9" s="78"/>
    </row>
    <row r="10" spans="1:16" ht="25" customHeight="1" thickBot="1" x14ac:dyDescent="0.3">
      <c r="B10" s="68"/>
      <c r="C10" s="99"/>
      <c r="D10" s="78"/>
      <c r="E10" s="77"/>
      <c r="F10" s="78"/>
      <c r="G10" s="77"/>
      <c r="H10" s="78"/>
      <c r="I10" s="77"/>
      <c r="J10" s="78"/>
      <c r="K10" s="77"/>
      <c r="L10" s="78"/>
      <c r="M10" s="77"/>
      <c r="N10" s="78"/>
      <c r="O10" s="77"/>
      <c r="P10" s="73"/>
    </row>
    <row r="11" spans="1:16" ht="10" customHeight="1" thickBot="1" x14ac:dyDescent="0.3">
      <c r="B11" s="49"/>
      <c r="C11" s="16"/>
      <c r="D11" s="17"/>
      <c r="E11" s="18"/>
      <c r="F11" s="17"/>
      <c r="G11" s="9"/>
      <c r="H11" s="9"/>
      <c r="I11" s="9"/>
      <c r="J11" s="9"/>
      <c r="K11" s="9"/>
      <c r="L11" s="9"/>
      <c r="M11" s="9"/>
      <c r="N11" s="14"/>
      <c r="O11" s="9"/>
      <c r="P11" s="14"/>
    </row>
    <row r="12" spans="1:16" ht="25" hidden="1" customHeight="1" thickBot="1" x14ac:dyDescent="0.3">
      <c r="B12" s="24" t="s">
        <v>13</v>
      </c>
      <c r="C12" s="99"/>
      <c r="D12" s="78"/>
      <c r="E12" s="77"/>
      <c r="F12" s="78"/>
      <c r="G12" s="77"/>
      <c r="H12" s="78"/>
      <c r="I12" s="77"/>
      <c r="J12" s="78"/>
      <c r="K12" s="77"/>
      <c r="L12" s="78"/>
      <c r="M12" s="77"/>
      <c r="N12" s="73"/>
      <c r="O12" s="77"/>
      <c r="P12" s="73"/>
    </row>
    <row r="13" spans="1:16" ht="12.75" hidden="1" customHeight="1" thickBot="1" x14ac:dyDescent="0.3">
      <c r="B13" s="23"/>
      <c r="C13" s="16"/>
      <c r="D13" s="17"/>
      <c r="E13" s="18"/>
      <c r="F13" s="17"/>
      <c r="G13" s="9"/>
      <c r="H13" s="9"/>
      <c r="I13" s="9"/>
      <c r="J13" s="9"/>
      <c r="K13" s="9"/>
      <c r="L13" s="9"/>
      <c r="M13" s="9"/>
      <c r="N13" s="14"/>
      <c r="O13" s="9"/>
      <c r="P13" s="14"/>
    </row>
    <row r="14" spans="1:16" ht="25" customHeight="1" thickBot="1" x14ac:dyDescent="0.3">
      <c r="B14" s="24" t="s">
        <v>1</v>
      </c>
      <c r="C14" s="99"/>
      <c r="D14" s="78"/>
      <c r="E14" s="77"/>
      <c r="F14" s="78"/>
      <c r="G14" s="77" t="s">
        <v>64</v>
      </c>
      <c r="H14" s="78"/>
      <c r="I14" s="77" t="s">
        <v>64</v>
      </c>
      <c r="J14" s="78"/>
      <c r="K14" s="77" t="s">
        <v>64</v>
      </c>
      <c r="L14" s="78"/>
      <c r="M14" s="77" t="s">
        <v>64</v>
      </c>
      <c r="N14" s="78"/>
      <c r="O14" s="77" t="s">
        <v>64</v>
      </c>
      <c r="P14" s="73"/>
    </row>
    <row r="15" spans="1:16" ht="10" customHeight="1" thickBot="1" x14ac:dyDescent="0.3">
      <c r="B15" s="49"/>
      <c r="C15" s="16"/>
      <c r="D15" s="17"/>
      <c r="E15" s="18"/>
      <c r="F15" s="17"/>
      <c r="G15" s="9"/>
      <c r="H15" s="9"/>
      <c r="I15" s="9"/>
      <c r="J15" s="9"/>
      <c r="K15" s="9"/>
      <c r="L15" s="9"/>
      <c r="M15" s="9"/>
      <c r="N15" s="14"/>
      <c r="O15" s="9"/>
      <c r="P15" s="14"/>
    </row>
    <row r="16" spans="1:16" ht="25" customHeight="1" thickBot="1" x14ac:dyDescent="0.3">
      <c r="B16" s="24" t="s">
        <v>5</v>
      </c>
      <c r="C16" s="99" t="s">
        <v>30</v>
      </c>
      <c r="D16" s="78"/>
      <c r="E16" s="77" t="s">
        <v>30</v>
      </c>
      <c r="F16" s="78"/>
      <c r="G16" s="77" t="s">
        <v>30</v>
      </c>
      <c r="H16" s="78"/>
      <c r="I16" s="77" t="s">
        <v>30</v>
      </c>
      <c r="J16" s="78"/>
      <c r="K16" s="77" t="s">
        <v>30</v>
      </c>
      <c r="L16" s="78"/>
      <c r="M16" s="77" t="s">
        <v>30</v>
      </c>
      <c r="N16" s="78"/>
      <c r="O16" s="77" t="s">
        <v>30</v>
      </c>
      <c r="P16" s="73"/>
    </row>
    <row r="17" spans="1:16" ht="10" customHeight="1" thickBot="1" x14ac:dyDescent="0.3">
      <c r="A17" s="11"/>
      <c r="B17" s="4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50"/>
    </row>
    <row r="18" spans="1:16" ht="25" customHeight="1" thickBot="1" x14ac:dyDescent="0.3">
      <c r="B18" s="24" t="s">
        <v>20</v>
      </c>
      <c r="C18" s="99" t="s">
        <v>71</v>
      </c>
      <c r="D18" s="78"/>
      <c r="E18" s="77" t="s">
        <v>71</v>
      </c>
      <c r="F18" s="78"/>
      <c r="G18" s="77" t="s">
        <v>71</v>
      </c>
      <c r="H18" s="78"/>
      <c r="I18" s="77" t="s">
        <v>71</v>
      </c>
      <c r="J18" s="78"/>
      <c r="K18" s="77" t="s">
        <v>71</v>
      </c>
      <c r="L18" s="78"/>
      <c r="M18" s="77" t="s">
        <v>71</v>
      </c>
      <c r="N18" s="78"/>
      <c r="O18" s="77" t="s">
        <v>71</v>
      </c>
      <c r="P18" s="73"/>
    </row>
    <row r="19" spans="1:16" ht="10" customHeight="1" thickBot="1" x14ac:dyDescent="0.3">
      <c r="B19" s="49"/>
      <c r="C19" s="16"/>
      <c r="D19" s="17"/>
      <c r="E19" s="18"/>
      <c r="F19" s="17"/>
      <c r="G19" s="9"/>
      <c r="H19" s="9"/>
      <c r="I19" s="9"/>
      <c r="J19" s="9"/>
      <c r="K19" s="9"/>
      <c r="L19" s="9"/>
      <c r="M19" s="9"/>
      <c r="N19" s="14"/>
      <c r="O19" s="9"/>
      <c r="P19" s="14"/>
    </row>
    <row r="20" spans="1:16" ht="25" customHeight="1" thickBot="1" x14ac:dyDescent="0.3">
      <c r="B20" s="24" t="s">
        <v>13</v>
      </c>
      <c r="C20" s="99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3"/>
    </row>
    <row r="21" spans="1:16" ht="10" customHeight="1" thickBot="1" x14ac:dyDescent="0.3">
      <c r="A21" s="11"/>
      <c r="B21" s="49"/>
      <c r="C21" s="16"/>
      <c r="D21" s="17"/>
      <c r="E21" s="18"/>
      <c r="F21" s="17"/>
      <c r="G21" s="9"/>
      <c r="H21" s="9"/>
      <c r="I21" s="9"/>
      <c r="J21" s="9"/>
      <c r="K21" s="9"/>
      <c r="L21" s="9"/>
      <c r="M21" s="9"/>
      <c r="N21" s="14"/>
      <c r="O21" s="9"/>
      <c r="P21" s="14"/>
    </row>
    <row r="22" spans="1:16" ht="25" customHeight="1" thickBot="1" x14ac:dyDescent="0.3">
      <c r="B22" s="24" t="s">
        <v>26</v>
      </c>
      <c r="C22" s="99" t="s">
        <v>29</v>
      </c>
      <c r="D22" s="78"/>
      <c r="E22" s="77" t="s">
        <v>29</v>
      </c>
      <c r="F22" s="78"/>
      <c r="G22" s="77" t="s">
        <v>29</v>
      </c>
      <c r="H22" s="78"/>
      <c r="I22" s="77" t="s">
        <v>29</v>
      </c>
      <c r="J22" s="78"/>
      <c r="K22" s="77" t="s">
        <v>29</v>
      </c>
      <c r="L22" s="78"/>
      <c r="M22" s="77" t="s">
        <v>29</v>
      </c>
      <c r="N22" s="78"/>
      <c r="O22" s="77" t="s">
        <v>29</v>
      </c>
      <c r="P22" s="73"/>
    </row>
    <row r="23" spans="1:16" ht="12.75" customHeight="1" thickBot="1" x14ac:dyDescent="0.3">
      <c r="A23" s="11"/>
      <c r="B23" s="4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50"/>
    </row>
    <row r="24" spans="1:16" s="1" customFormat="1" ht="25" customHeight="1" thickBot="1" x14ac:dyDescent="0.3">
      <c r="B24" s="24" t="s">
        <v>27</v>
      </c>
      <c r="C24" s="99" t="s">
        <v>31</v>
      </c>
      <c r="D24" s="78"/>
      <c r="E24" s="77" t="s">
        <v>31</v>
      </c>
      <c r="F24" s="78"/>
      <c r="G24" s="77" t="s">
        <v>31</v>
      </c>
      <c r="H24" s="78"/>
      <c r="I24" s="77" t="s">
        <v>31</v>
      </c>
      <c r="J24" s="78"/>
      <c r="K24" s="77" t="s">
        <v>31</v>
      </c>
      <c r="L24" s="78"/>
      <c r="M24" s="77" t="s">
        <v>31</v>
      </c>
      <c r="N24" s="78"/>
      <c r="O24" s="77" t="s">
        <v>31</v>
      </c>
      <c r="P24" s="73"/>
    </row>
    <row r="25" spans="1:16" ht="10" customHeight="1" thickBot="1" x14ac:dyDescent="0.3">
      <c r="A25" s="11"/>
      <c r="B25" s="49"/>
      <c r="C25" s="16"/>
      <c r="D25" s="17"/>
      <c r="E25" s="18"/>
      <c r="F25" s="17"/>
      <c r="G25" s="9"/>
      <c r="H25" s="9"/>
      <c r="I25" s="9"/>
      <c r="J25" s="9"/>
      <c r="K25" s="9"/>
      <c r="L25" s="9"/>
      <c r="M25" s="9"/>
      <c r="N25" s="14"/>
      <c r="O25" s="9"/>
      <c r="P25" s="14"/>
    </row>
    <row r="26" spans="1:16" ht="25" customHeight="1" x14ac:dyDescent="0.25">
      <c r="B26" s="67" t="s">
        <v>6</v>
      </c>
      <c r="C26" s="95" t="s">
        <v>61</v>
      </c>
      <c r="D26" s="116"/>
      <c r="E26" s="114" t="s">
        <v>61</v>
      </c>
      <c r="F26" s="116"/>
      <c r="G26" s="114" t="s">
        <v>61</v>
      </c>
      <c r="H26" s="116"/>
      <c r="I26" s="114" t="s">
        <v>61</v>
      </c>
      <c r="J26" s="116"/>
      <c r="K26" s="114" t="s">
        <v>61</v>
      </c>
      <c r="L26" s="116"/>
      <c r="M26" s="114" t="s">
        <v>61</v>
      </c>
      <c r="N26" s="116"/>
      <c r="O26" s="114" t="s">
        <v>61</v>
      </c>
      <c r="P26" s="97"/>
    </row>
    <row r="27" spans="1:16" ht="25" customHeight="1" thickBot="1" x14ac:dyDescent="0.3">
      <c r="B27" s="68" t="s">
        <v>6</v>
      </c>
      <c r="C27" s="74" t="s">
        <v>75</v>
      </c>
      <c r="D27" s="117"/>
      <c r="E27" s="109" t="s">
        <v>75</v>
      </c>
      <c r="F27" s="117"/>
      <c r="G27" s="109"/>
      <c r="H27" s="117"/>
      <c r="I27" s="109"/>
      <c r="J27" s="117"/>
      <c r="K27" s="109"/>
      <c r="L27" s="117"/>
      <c r="M27" s="109"/>
      <c r="N27" s="117"/>
      <c r="O27" s="109"/>
      <c r="P27" s="76"/>
    </row>
    <row r="28" spans="1:16" ht="10" customHeight="1" thickBot="1" x14ac:dyDescent="0.3">
      <c r="A28" s="11"/>
      <c r="B28" s="4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50"/>
    </row>
    <row r="29" spans="1:16" ht="25" customHeight="1" thickBot="1" x14ac:dyDescent="0.3">
      <c r="B29" s="25" t="s">
        <v>58</v>
      </c>
      <c r="C29" s="77"/>
      <c r="D29" s="78"/>
      <c r="E29" s="77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3"/>
    </row>
    <row r="30" spans="1:16" ht="25" customHeight="1" thickBot="1" x14ac:dyDescent="0.3">
      <c r="B30" s="4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50"/>
    </row>
    <row r="31" spans="1:16" ht="25" customHeight="1" thickBot="1" x14ac:dyDescent="0.3">
      <c r="B31" s="42" t="s">
        <v>15</v>
      </c>
      <c r="C31" s="92" t="s">
        <v>46</v>
      </c>
      <c r="D31" s="94"/>
      <c r="E31" s="92" t="s">
        <v>38</v>
      </c>
      <c r="F31" s="93"/>
      <c r="G31" s="92" t="s">
        <v>39</v>
      </c>
      <c r="H31" s="93"/>
      <c r="I31" s="92" t="s">
        <v>43</v>
      </c>
      <c r="J31" s="93"/>
      <c r="K31" s="92" t="s">
        <v>42</v>
      </c>
      <c r="L31" s="93"/>
      <c r="M31" s="92" t="s">
        <v>41</v>
      </c>
      <c r="N31" s="93"/>
      <c r="O31" s="92" t="s">
        <v>40</v>
      </c>
      <c r="P31" s="94"/>
    </row>
    <row r="32" spans="1:16" ht="25" customHeight="1" x14ac:dyDescent="0.25">
      <c r="B32" s="38" t="s">
        <v>16</v>
      </c>
      <c r="C32" s="100" t="s">
        <v>67</v>
      </c>
      <c r="D32" s="101"/>
      <c r="E32" s="101" t="s">
        <v>52</v>
      </c>
      <c r="F32" s="101"/>
      <c r="G32" s="101" t="s">
        <v>53</v>
      </c>
      <c r="H32" s="101"/>
      <c r="I32" s="101" t="s">
        <v>54</v>
      </c>
      <c r="J32" s="101"/>
      <c r="K32" s="101" t="s">
        <v>55</v>
      </c>
      <c r="L32" s="101"/>
      <c r="M32" s="101" t="s">
        <v>56</v>
      </c>
      <c r="N32" s="101"/>
      <c r="O32" s="110" t="s">
        <v>57</v>
      </c>
      <c r="P32" s="111"/>
    </row>
    <row r="33" spans="2:17" ht="25" customHeight="1" x14ac:dyDescent="0.25">
      <c r="B33" s="39" t="s">
        <v>17</v>
      </c>
      <c r="C33" s="102" t="s">
        <v>36</v>
      </c>
      <c r="D33" s="103"/>
      <c r="E33" s="103" t="s">
        <v>36</v>
      </c>
      <c r="F33" s="103"/>
      <c r="G33" s="103" t="s">
        <v>36</v>
      </c>
      <c r="H33" s="103"/>
      <c r="I33" s="103" t="s">
        <v>36</v>
      </c>
      <c r="J33" s="103"/>
      <c r="K33" s="103" t="s">
        <v>36</v>
      </c>
      <c r="L33" s="103"/>
      <c r="M33" s="103" t="s">
        <v>36</v>
      </c>
      <c r="N33" s="103"/>
      <c r="O33" s="112" t="s">
        <v>36</v>
      </c>
      <c r="P33" s="91"/>
    </row>
    <row r="34" spans="2:17" ht="25" customHeight="1" x14ac:dyDescent="0.25">
      <c r="B34" s="39" t="s">
        <v>19</v>
      </c>
      <c r="C34" s="102" t="s">
        <v>34</v>
      </c>
      <c r="D34" s="103"/>
      <c r="E34" s="103" t="s">
        <v>34</v>
      </c>
      <c r="F34" s="103"/>
      <c r="G34" s="103" t="s">
        <v>34</v>
      </c>
      <c r="H34" s="103"/>
      <c r="I34" s="103" t="s">
        <v>62</v>
      </c>
      <c r="J34" s="103"/>
      <c r="K34" s="103" t="s">
        <v>35</v>
      </c>
      <c r="L34" s="103"/>
      <c r="M34" s="103" t="s">
        <v>35</v>
      </c>
      <c r="N34" s="103"/>
      <c r="O34" s="112" t="s">
        <v>35</v>
      </c>
      <c r="P34" s="91"/>
      <c r="Q34" s="7"/>
    </row>
    <row r="35" spans="2:17" ht="25" customHeight="1" x14ac:dyDescent="0.25">
      <c r="B35" s="39" t="s">
        <v>18</v>
      </c>
      <c r="C35" s="102" t="s">
        <v>60</v>
      </c>
      <c r="D35" s="103"/>
      <c r="E35" s="103" t="s">
        <v>60</v>
      </c>
      <c r="F35" s="103"/>
      <c r="G35" s="103" t="s">
        <v>60</v>
      </c>
      <c r="H35" s="103"/>
      <c r="I35" s="103" t="s">
        <v>63</v>
      </c>
      <c r="J35" s="103"/>
      <c r="K35" s="103" t="s">
        <v>63</v>
      </c>
      <c r="L35" s="103"/>
      <c r="M35" s="103" t="s">
        <v>63</v>
      </c>
      <c r="N35" s="103"/>
      <c r="O35" s="103" t="s">
        <v>63</v>
      </c>
      <c r="P35" s="113"/>
      <c r="Q35" s="7"/>
    </row>
    <row r="36" spans="2:17" ht="25" customHeight="1" x14ac:dyDescent="0.25">
      <c r="B36" s="39" t="s">
        <v>14</v>
      </c>
      <c r="C36" s="102" t="s">
        <v>72</v>
      </c>
      <c r="D36" s="103"/>
      <c r="E36" s="103" t="s">
        <v>72</v>
      </c>
      <c r="F36" s="103"/>
      <c r="G36" s="103" t="s">
        <v>72</v>
      </c>
      <c r="H36" s="103"/>
      <c r="I36" s="103" t="s">
        <v>65</v>
      </c>
      <c r="J36" s="103"/>
      <c r="K36" s="103" t="s">
        <v>68</v>
      </c>
      <c r="L36" s="103"/>
      <c r="M36" s="103" t="s">
        <v>68</v>
      </c>
      <c r="N36" s="103"/>
      <c r="O36" s="112" t="s">
        <v>68</v>
      </c>
      <c r="P36" s="91"/>
    </row>
    <row r="37" spans="2:17" ht="23" x14ac:dyDescent="0.25">
      <c r="B37" s="40" t="s">
        <v>3</v>
      </c>
      <c r="C37" s="102" t="s">
        <v>47</v>
      </c>
      <c r="D37" s="103"/>
      <c r="E37" s="103" t="s">
        <v>47</v>
      </c>
      <c r="F37" s="103"/>
      <c r="G37" s="103" t="s">
        <v>47</v>
      </c>
      <c r="H37" s="103"/>
      <c r="I37" s="106" t="s">
        <v>66</v>
      </c>
      <c r="J37" s="107"/>
      <c r="K37" s="106" t="s">
        <v>66</v>
      </c>
      <c r="L37" s="107"/>
      <c r="M37" s="106" t="s">
        <v>66</v>
      </c>
      <c r="N37" s="107"/>
      <c r="O37" s="106" t="s">
        <v>66</v>
      </c>
      <c r="P37" s="108"/>
    </row>
    <row r="38" spans="2:17" ht="23.5" thickBot="1" x14ac:dyDescent="0.3">
      <c r="B38" s="41" t="s">
        <v>4</v>
      </c>
      <c r="C38" s="104" t="s">
        <v>65</v>
      </c>
      <c r="D38" s="105"/>
      <c r="E38" s="105" t="s">
        <v>65</v>
      </c>
      <c r="F38" s="105"/>
      <c r="G38" s="105" t="s">
        <v>65</v>
      </c>
      <c r="H38" s="105"/>
      <c r="I38" s="105" t="s">
        <v>65</v>
      </c>
      <c r="J38" s="105"/>
      <c r="K38" s="105" t="s">
        <v>65</v>
      </c>
      <c r="L38" s="105"/>
      <c r="M38" s="105" t="s">
        <v>65</v>
      </c>
      <c r="N38" s="105"/>
      <c r="O38" s="109" t="s">
        <v>65</v>
      </c>
      <c r="P38" s="76"/>
    </row>
    <row r="39" spans="2:17" ht="18" x14ac:dyDescent="0.4"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7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 x14ac:dyDescent="0.25">
      <c r="B41"/>
    </row>
    <row r="42" spans="2:17" x14ac:dyDescent="0.25">
      <c r="B42"/>
    </row>
    <row r="43" spans="2:17" ht="15.5" x14ac:dyDescent="0.35">
      <c r="B43"/>
      <c r="I43" s="12"/>
    </row>
  </sheetData>
  <mergeCells count="162">
    <mergeCell ref="B1:N1"/>
    <mergeCell ref="G24:H24"/>
    <mergeCell ref="I24:J24"/>
    <mergeCell ref="K24:L24"/>
    <mergeCell ref="M24:N24"/>
    <mergeCell ref="C29:D29"/>
    <mergeCell ref="E29:F29"/>
    <mergeCell ref="G29:H29"/>
    <mergeCell ref="I29:J29"/>
    <mergeCell ref="K29:L29"/>
    <mergeCell ref="M29:N29"/>
    <mergeCell ref="M26:N26"/>
    <mergeCell ref="E3:I3"/>
    <mergeCell ref="J3:N3"/>
    <mergeCell ref="C2:I2"/>
    <mergeCell ref="J2:P2"/>
    <mergeCell ref="O18:P18"/>
    <mergeCell ref="O22:P22"/>
    <mergeCell ref="M27:N27"/>
    <mergeCell ref="C24:D24"/>
    <mergeCell ref="E24:F24"/>
    <mergeCell ref="C22:D22"/>
    <mergeCell ref="E22:F22"/>
    <mergeCell ref="G22:H22"/>
    <mergeCell ref="I22:J22"/>
    <mergeCell ref="K22:L22"/>
    <mergeCell ref="M22:N22"/>
    <mergeCell ref="C3:D3"/>
    <mergeCell ref="B26:B27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18:D18"/>
    <mergeCell ref="O37:P37"/>
    <mergeCell ref="O38:P38"/>
    <mergeCell ref="O5:P5"/>
    <mergeCell ref="O7:P7"/>
    <mergeCell ref="O9:P9"/>
    <mergeCell ref="O10:P10"/>
    <mergeCell ref="O12:P12"/>
    <mergeCell ref="O14:P14"/>
    <mergeCell ref="O16:P16"/>
    <mergeCell ref="O31:P31"/>
    <mergeCell ref="O32:P32"/>
    <mergeCell ref="O33:P33"/>
    <mergeCell ref="O34:P34"/>
    <mergeCell ref="O35:P35"/>
    <mergeCell ref="O36:P36"/>
    <mergeCell ref="O29:P29"/>
    <mergeCell ref="O27:P27"/>
    <mergeCell ref="O20:P20"/>
    <mergeCell ref="O24:P24"/>
    <mergeCell ref="O26:P26"/>
    <mergeCell ref="K38:L38"/>
    <mergeCell ref="M31:N31"/>
    <mergeCell ref="M32:N32"/>
    <mergeCell ref="M33:N33"/>
    <mergeCell ref="M34:N34"/>
    <mergeCell ref="M35:N35"/>
    <mergeCell ref="M36:N36"/>
    <mergeCell ref="M37:N37"/>
    <mergeCell ref="M38:N38"/>
    <mergeCell ref="K32:L32"/>
    <mergeCell ref="K33:L33"/>
    <mergeCell ref="K34:L34"/>
    <mergeCell ref="K35:L35"/>
    <mergeCell ref="K36:L36"/>
    <mergeCell ref="K37:L37"/>
    <mergeCell ref="K31:L31"/>
    <mergeCell ref="I37:J37"/>
    <mergeCell ref="I38:J38"/>
    <mergeCell ref="G34:H34"/>
    <mergeCell ref="G35:H35"/>
    <mergeCell ref="G36:H36"/>
    <mergeCell ref="G37:H37"/>
    <mergeCell ref="G38:H38"/>
    <mergeCell ref="I31:J31"/>
    <mergeCell ref="I32:J32"/>
    <mergeCell ref="I33:J33"/>
    <mergeCell ref="I34:J34"/>
    <mergeCell ref="I35:J35"/>
    <mergeCell ref="I36:J36"/>
    <mergeCell ref="G32:H32"/>
    <mergeCell ref="G33:H33"/>
    <mergeCell ref="G31:H31"/>
    <mergeCell ref="C31:D31"/>
    <mergeCell ref="C32:D32"/>
    <mergeCell ref="C37:D37"/>
    <mergeCell ref="C38:D38"/>
    <mergeCell ref="C35:D35"/>
    <mergeCell ref="C36:D36"/>
    <mergeCell ref="C33:D33"/>
    <mergeCell ref="C34:D34"/>
    <mergeCell ref="E31:F31"/>
    <mergeCell ref="E32:F32"/>
    <mergeCell ref="E38:F38"/>
    <mergeCell ref="E35:F35"/>
    <mergeCell ref="E36:F36"/>
    <mergeCell ref="E37:F37"/>
    <mergeCell ref="E33:F33"/>
    <mergeCell ref="E34:F34"/>
    <mergeCell ref="E18:F18"/>
    <mergeCell ref="G18:H18"/>
    <mergeCell ref="I18:J18"/>
    <mergeCell ref="K18:L18"/>
    <mergeCell ref="M18:N18"/>
    <mergeCell ref="C20:D20"/>
    <mergeCell ref="E20:F20"/>
    <mergeCell ref="G20:H20"/>
    <mergeCell ref="I20:J20"/>
    <mergeCell ref="K20:L20"/>
    <mergeCell ref="M20:N20"/>
    <mergeCell ref="C16:D16"/>
    <mergeCell ref="E16:F16"/>
    <mergeCell ref="G16:H16"/>
    <mergeCell ref="I16:J16"/>
    <mergeCell ref="K16:L16"/>
    <mergeCell ref="M16:N16"/>
    <mergeCell ref="C14:D14"/>
    <mergeCell ref="E14:F14"/>
    <mergeCell ref="G14:H14"/>
    <mergeCell ref="I14:J14"/>
    <mergeCell ref="K14:L14"/>
    <mergeCell ref="M14:N14"/>
    <mergeCell ref="C12:D12"/>
    <mergeCell ref="E12:F12"/>
    <mergeCell ref="G12:H12"/>
    <mergeCell ref="I12:J12"/>
    <mergeCell ref="K12:L12"/>
    <mergeCell ref="M12:N12"/>
    <mergeCell ref="M9:N9"/>
    <mergeCell ref="C10:D10"/>
    <mergeCell ref="E10:F10"/>
    <mergeCell ref="G10:H10"/>
    <mergeCell ref="I10:J10"/>
    <mergeCell ref="K10:L10"/>
    <mergeCell ref="M10:N10"/>
    <mergeCell ref="M7:N7"/>
    <mergeCell ref="C5:D5"/>
    <mergeCell ref="E5:F5"/>
    <mergeCell ref="G5:H5"/>
    <mergeCell ref="I5:J5"/>
    <mergeCell ref="K5:L5"/>
    <mergeCell ref="M5:N5"/>
    <mergeCell ref="B9:B10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</mergeCells>
  <phoneticPr fontId="13" type="noConversion"/>
  <conditionalFormatting sqref="C5 C7 C26:C27 E26:E27 G26:G27 I26:I27 K26:K27 M26:M27 O26:O27">
    <cfRule type="containsBlanks" dxfId="55" priority="60">
      <formula>LEN(TRIM(C5))=0</formula>
    </cfRule>
  </conditionalFormatting>
  <conditionalFormatting sqref="C9:C10">
    <cfRule type="containsBlanks" dxfId="54" priority="118">
      <formula>LEN(TRIM(C9))=0</formula>
    </cfRule>
  </conditionalFormatting>
  <conditionalFormatting sqref="C12">
    <cfRule type="containsBlanks" dxfId="53" priority="111">
      <formula>LEN(TRIM(C12))=0</formula>
    </cfRule>
  </conditionalFormatting>
  <conditionalFormatting sqref="C14">
    <cfRule type="containsBlanks" dxfId="52" priority="110">
      <formula>LEN(TRIM(C14))=0</formula>
    </cfRule>
  </conditionalFormatting>
  <conditionalFormatting sqref="C16">
    <cfRule type="containsBlanks" dxfId="51" priority="103">
      <formula>LEN(TRIM(C16))=0</formula>
    </cfRule>
  </conditionalFormatting>
  <conditionalFormatting sqref="C18">
    <cfRule type="containsBlanks" dxfId="50" priority="102">
      <formula>LEN(TRIM(C18))=0</formula>
    </cfRule>
  </conditionalFormatting>
  <conditionalFormatting sqref="C20">
    <cfRule type="containsBlanks" dxfId="49" priority="6">
      <formula>LEN(TRIM(C20))=0</formula>
    </cfRule>
  </conditionalFormatting>
  <conditionalFormatting sqref="C22">
    <cfRule type="containsBlanks" dxfId="48" priority="97">
      <formula>LEN(TRIM(C22))=0</formula>
    </cfRule>
  </conditionalFormatting>
  <conditionalFormatting sqref="C24">
    <cfRule type="containsBlanks" dxfId="47" priority="96">
      <formula>LEN(TRIM(C24))=0</formula>
    </cfRule>
  </conditionalFormatting>
  <conditionalFormatting sqref="C29">
    <cfRule type="containsBlanks" dxfId="46" priority="89">
      <formula>LEN(TRIM(C29))=0</formula>
    </cfRule>
  </conditionalFormatting>
  <conditionalFormatting sqref="C32:C38">
    <cfRule type="containsBlanks" dxfId="45" priority="44">
      <formula>LEN(TRIM(C32))=0</formula>
    </cfRule>
  </conditionalFormatting>
  <conditionalFormatting sqref="E5 M5 E7 M7">
    <cfRule type="containsBlanks" dxfId="44" priority="58">
      <formula>LEN(TRIM(E5))=0</formula>
    </cfRule>
  </conditionalFormatting>
  <conditionalFormatting sqref="E9:E10">
    <cfRule type="containsBlanks" dxfId="43" priority="83">
      <formula>LEN(TRIM(E9))=0</formula>
    </cfRule>
  </conditionalFormatting>
  <conditionalFormatting sqref="E12">
    <cfRule type="containsBlanks" dxfId="42" priority="116">
      <formula>LEN(TRIM(E12))=0</formula>
    </cfRule>
  </conditionalFormatting>
  <conditionalFormatting sqref="E14">
    <cfRule type="containsBlanks" dxfId="41" priority="109">
      <formula>LEN(TRIM(E14))=0</formula>
    </cfRule>
  </conditionalFormatting>
  <conditionalFormatting sqref="E16 G16 I16 K16 M16 O16">
    <cfRule type="containsBlanks" dxfId="40" priority="49">
      <formula>LEN(TRIM(E16))=0</formula>
    </cfRule>
  </conditionalFormatting>
  <conditionalFormatting sqref="E18 G18 I18 K18 M18">
    <cfRule type="containsBlanks" dxfId="39" priority="101">
      <formula>LEN(TRIM(E18))=0</formula>
    </cfRule>
  </conditionalFormatting>
  <conditionalFormatting sqref="E20 G20 I20 K20 M20 O20">
    <cfRule type="containsBlanks" dxfId="38" priority="7">
      <formula>LEN(TRIM(E20))=0</formula>
    </cfRule>
  </conditionalFormatting>
  <conditionalFormatting sqref="E22 G22 I22 K22 M22 O22">
    <cfRule type="containsBlanks" dxfId="37" priority="98">
      <formula>LEN(TRIM(E22))=0</formula>
    </cfRule>
  </conditionalFormatting>
  <conditionalFormatting sqref="E24 G24 I24 K24 M24 O24">
    <cfRule type="containsBlanks" dxfId="36" priority="95">
      <formula>LEN(TRIM(E24))=0</formula>
    </cfRule>
  </conditionalFormatting>
  <conditionalFormatting sqref="E29">
    <cfRule type="containsBlanks" dxfId="35" priority="88">
      <formula>LEN(TRIM(E29))=0</formula>
    </cfRule>
  </conditionalFormatting>
  <conditionalFormatting sqref="E32:E38">
    <cfRule type="containsBlanks" dxfId="34" priority="45">
      <formula>LEN(TRIM(E32))=0</formula>
    </cfRule>
  </conditionalFormatting>
  <conditionalFormatting sqref="G5 G7">
    <cfRule type="containsBlanks" dxfId="33" priority="52">
      <formula>LEN(TRIM(G5))=0</formula>
    </cfRule>
  </conditionalFormatting>
  <conditionalFormatting sqref="G10">
    <cfRule type="containsBlanks" dxfId="32" priority="82">
      <formula>LEN(TRIM(G10))=0</formula>
    </cfRule>
  </conditionalFormatting>
  <conditionalFormatting sqref="G12">
    <cfRule type="containsBlanks" dxfId="31" priority="115">
      <formula>LEN(TRIM(G12))=0</formula>
    </cfRule>
  </conditionalFormatting>
  <conditionalFormatting sqref="G14">
    <cfRule type="containsBlanks" dxfId="30" priority="108">
      <formula>LEN(TRIM(G14))=0</formula>
    </cfRule>
  </conditionalFormatting>
  <conditionalFormatting sqref="G29">
    <cfRule type="containsBlanks" dxfId="29" priority="87">
      <formula>LEN(TRIM(G29))=0</formula>
    </cfRule>
  </conditionalFormatting>
  <conditionalFormatting sqref="G32:G38">
    <cfRule type="containsBlanks" dxfId="28" priority="12">
      <formula>LEN(TRIM(G32))=0</formula>
    </cfRule>
  </conditionalFormatting>
  <conditionalFormatting sqref="I5 I7">
    <cfRule type="containsBlanks" dxfId="27" priority="51">
      <formula>LEN(TRIM(I5))=0</formula>
    </cfRule>
  </conditionalFormatting>
  <conditionalFormatting sqref="I10">
    <cfRule type="containsBlanks" dxfId="26" priority="81">
      <formula>LEN(TRIM(I10))=0</formula>
    </cfRule>
  </conditionalFormatting>
  <conditionalFormatting sqref="I12">
    <cfRule type="containsBlanks" dxfId="25" priority="114">
      <formula>LEN(TRIM(I12))=0</formula>
    </cfRule>
  </conditionalFormatting>
  <conditionalFormatting sqref="I14">
    <cfRule type="containsBlanks" dxfId="24" priority="79">
      <formula>LEN(TRIM(I14))=0</formula>
    </cfRule>
  </conditionalFormatting>
  <conditionalFormatting sqref="I29">
    <cfRule type="containsBlanks" dxfId="23" priority="86">
      <formula>LEN(TRIM(I29))=0</formula>
    </cfRule>
  </conditionalFormatting>
  <conditionalFormatting sqref="I32:I38 K32:K38 M32:M38 O32:O38">
    <cfRule type="containsBlanks" dxfId="22" priority="13">
      <formula>LEN(TRIM(I32))=0</formula>
    </cfRule>
  </conditionalFormatting>
  <conditionalFormatting sqref="K5 K7">
    <cfRule type="containsBlanks" dxfId="21" priority="50">
      <formula>LEN(TRIM(K5))=0</formula>
    </cfRule>
  </conditionalFormatting>
  <conditionalFormatting sqref="K10 M10 O10">
    <cfRule type="containsBlanks" dxfId="20" priority="80">
      <formula>LEN(TRIM(K10))=0</formula>
    </cfRule>
  </conditionalFormatting>
  <conditionalFormatting sqref="K12">
    <cfRule type="containsBlanks" dxfId="19" priority="113">
      <formula>LEN(TRIM(K12))=0</formula>
    </cfRule>
  </conditionalFormatting>
  <conditionalFormatting sqref="K14 M14 O14">
    <cfRule type="containsBlanks" dxfId="18" priority="107">
      <formula>LEN(TRIM(K14))=0</formula>
    </cfRule>
  </conditionalFormatting>
  <conditionalFormatting sqref="O18">
    <cfRule type="containsBlanks" dxfId="17" priority="70">
      <formula>LEN(TRIM(O18))=0</formula>
    </cfRule>
  </conditionalFormatting>
  <conditionalFormatting sqref="K29 M29 O29">
    <cfRule type="containsBlanks" dxfId="16" priority="85">
      <formula>LEN(TRIM(K29))=0</formula>
    </cfRule>
  </conditionalFormatting>
  <conditionalFormatting sqref="M12">
    <cfRule type="containsBlanks" dxfId="15" priority="112">
      <formula>LEN(TRIM(M12))=0</formula>
    </cfRule>
  </conditionalFormatting>
  <conditionalFormatting sqref="O5 O7">
    <cfRule type="containsBlanks" dxfId="14" priority="19">
      <formula>LEN(TRIM(O5))=0</formula>
    </cfRule>
  </conditionalFormatting>
  <conditionalFormatting sqref="O12">
    <cfRule type="containsBlanks" dxfId="13" priority="24">
      <formula>LEN(TRIM(O12))=0</formula>
    </cfRule>
  </conditionalFormatting>
  <conditionalFormatting sqref="G9">
    <cfRule type="containsBlanks" dxfId="4" priority="5">
      <formula>LEN(TRIM(G9))=0</formula>
    </cfRule>
  </conditionalFormatting>
  <conditionalFormatting sqref="I9">
    <cfRule type="containsBlanks" dxfId="3" priority="4">
      <formula>LEN(TRIM(I9))=0</formula>
    </cfRule>
  </conditionalFormatting>
  <conditionalFormatting sqref="K9">
    <cfRule type="containsBlanks" dxfId="2" priority="3">
      <formula>LEN(TRIM(K9))=0</formula>
    </cfRule>
  </conditionalFormatting>
  <conditionalFormatting sqref="M9">
    <cfRule type="containsBlanks" dxfId="1" priority="2">
      <formula>LEN(TRIM(M9))=0</formula>
    </cfRule>
  </conditionalFormatting>
  <conditionalFormatting sqref="O9">
    <cfRule type="containsBlanks" dxfId="0" priority="1">
      <formula>LEN(TRIM(O9))=0</formula>
    </cfRule>
  </conditionalFormatting>
  <pageMargins left="0.74803149606299213" right="0.62992125984251968" top="0.98425196850393704" bottom="0.94488188976377963" header="0.59055118110236227" footer="0.74803149606299213"/>
  <pageSetup paperSize="8" scale="43" orientation="landscape" r:id="rId1"/>
  <headerFooter alignWithMargins="0">
    <oddFooter>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S22"/>
  <sheetViews>
    <sheetView zoomScale="55" zoomScaleNormal="55" workbookViewId="0">
      <selection activeCell="V17" sqref="V17"/>
    </sheetView>
  </sheetViews>
  <sheetFormatPr defaultColWidth="22.08984375" defaultRowHeight="12.5" x14ac:dyDescent="0.25"/>
  <cols>
    <col min="1" max="1" width="16.7265625" style="2" bestFit="1" customWidth="1"/>
    <col min="2" max="13" width="9.1796875" customWidth="1"/>
    <col min="14" max="14" width="9.1796875" style="1" customWidth="1"/>
    <col min="15" max="19" width="9.1796875" customWidth="1"/>
  </cols>
  <sheetData>
    <row r="1" spans="1:19" ht="23" x14ac:dyDescent="0.45">
      <c r="A1" s="43">
        <v>8.3333333333333329E-2</v>
      </c>
      <c r="B1" s="129" t="str">
        <f>'TOTAL Lördag'!D1</f>
        <v>FUNKTIONÄRSSCHEMA LÖRDAG  13 APRIL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s="1" customFormat="1" ht="20" customHeight="1" x14ac:dyDescent="0.4">
      <c r="A2" s="44" t="s">
        <v>15</v>
      </c>
      <c r="B2" s="125" t="str">
        <f>'TOTAL Lördag'!D31</f>
        <v>Klass 1 Lätt C:1 Ponny</v>
      </c>
      <c r="C2" s="125"/>
      <c r="D2" s="125"/>
      <c r="E2" s="125"/>
      <c r="F2" s="125"/>
      <c r="G2" s="125"/>
      <c r="H2" s="125" t="str">
        <f>'TOTAL Lördag'!H31</f>
        <v>Klass 2 Lätt B:1 Ponny</v>
      </c>
      <c r="I2" s="125"/>
      <c r="J2" s="125"/>
      <c r="K2" s="125"/>
      <c r="L2" s="125"/>
      <c r="M2" s="125"/>
      <c r="N2" s="125" t="str">
        <f>'TOTAL Lördag'!L31</f>
        <v>Klass 3 Lätt A:1 Ponny</v>
      </c>
      <c r="O2" s="125"/>
      <c r="P2" s="125"/>
      <c r="Q2" s="125"/>
      <c r="R2" s="125"/>
      <c r="S2" s="127"/>
    </row>
    <row r="3" spans="1:19" s="1" customFormat="1" ht="20" customHeight="1" x14ac:dyDescent="0.4">
      <c r="A3" s="44" t="s">
        <v>16</v>
      </c>
      <c r="B3" s="125" t="str">
        <f>'TOTAL Lördag'!D32</f>
        <v>14:00 - 15:00</v>
      </c>
      <c r="C3" s="125"/>
      <c r="D3" s="125"/>
      <c r="E3" s="125"/>
      <c r="F3" s="125"/>
      <c r="G3" s="125"/>
      <c r="H3" s="125" t="str">
        <f>'TOTAL Lördag'!H32</f>
        <v>15:00 - 17:00</v>
      </c>
      <c r="I3" s="125"/>
      <c r="J3" s="125" t="str">
        <f>'TOTAL Lördag'!L32</f>
        <v>17:00 - 18:30</v>
      </c>
      <c r="K3" s="125"/>
      <c r="L3" s="125"/>
      <c r="M3" s="125"/>
      <c r="N3" s="125" t="str">
        <f>'TOTAL Lördag'!L32</f>
        <v>17:00 - 18:30</v>
      </c>
      <c r="O3" s="125"/>
      <c r="P3" s="125">
        <f>'TOTAL Lördag'!S30</f>
        <v>0</v>
      </c>
      <c r="Q3" s="125"/>
      <c r="R3" s="125"/>
      <c r="S3" s="127"/>
    </row>
    <row r="4" spans="1:19" s="1" customFormat="1" ht="20" customHeight="1" x14ac:dyDescent="0.4">
      <c r="A4" s="44" t="s">
        <v>44</v>
      </c>
      <c r="B4" s="125" t="str">
        <f>'TOTAL Lördag'!D33</f>
        <v>Ridhus</v>
      </c>
      <c r="C4" s="125"/>
      <c r="D4" s="125"/>
      <c r="E4" s="125"/>
      <c r="F4" s="125"/>
      <c r="G4" s="125"/>
      <c r="H4" s="125" t="str">
        <f>'TOTAL Lördag'!H33</f>
        <v>Ridhus</v>
      </c>
      <c r="I4" s="125"/>
      <c r="J4" s="125" t="str">
        <f>'TOTAL Lördag'!L33</f>
        <v>Ridhus</v>
      </c>
      <c r="K4" s="125"/>
      <c r="L4" s="125"/>
      <c r="M4" s="125"/>
      <c r="N4" s="125" t="str">
        <f>'TOTAL Lördag'!L33</f>
        <v>Ridhus</v>
      </c>
      <c r="O4" s="125"/>
      <c r="P4" s="125">
        <f>'TOTAL Lördag'!R31</f>
        <v>0</v>
      </c>
      <c r="Q4" s="125"/>
      <c r="R4" s="125"/>
      <c r="S4" s="127"/>
    </row>
    <row r="5" spans="1:19" s="1" customFormat="1" ht="20" customHeight="1" x14ac:dyDescent="0.4">
      <c r="A5" s="44" t="e">
        <f>'TOTAL Lördag'!#REF!</f>
        <v>#REF!</v>
      </c>
      <c r="B5" s="125" t="str">
        <f>'TOTAL Lördag'!D5</f>
        <v>Annika Persson</v>
      </c>
      <c r="C5" s="125"/>
      <c r="D5" s="125"/>
      <c r="E5" s="125"/>
      <c r="F5" s="125"/>
      <c r="G5" s="125"/>
      <c r="H5" s="125" t="str">
        <f>'TOTAL Lördag'!J5</f>
        <v>Annika Persson</v>
      </c>
      <c r="I5" s="125"/>
      <c r="J5" s="125" t="str">
        <f>'TOTAL Söndag'!K5</f>
        <v>Annika Persson</v>
      </c>
      <c r="K5" s="125"/>
      <c r="L5" s="125"/>
      <c r="M5" s="125"/>
      <c r="N5" s="125" t="str">
        <f>'TOTAL Lördag'!J5</f>
        <v>Annika Persson</v>
      </c>
      <c r="O5" s="125"/>
      <c r="P5" s="125">
        <f>'TOTAL Söndag'!Q5</f>
        <v>0</v>
      </c>
      <c r="Q5" s="125"/>
      <c r="R5" s="125"/>
      <c r="S5" s="127"/>
    </row>
    <row r="6" spans="1:19" s="1" customFormat="1" ht="20" customHeight="1" x14ac:dyDescent="0.4">
      <c r="A6" s="45" t="s">
        <v>19</v>
      </c>
      <c r="B6" s="125" t="str">
        <f>'TOTAL Lördag'!D34</f>
        <v>Mia Litzén</v>
      </c>
      <c r="C6" s="125"/>
      <c r="D6" s="125"/>
      <c r="E6" s="125"/>
      <c r="F6" s="125"/>
      <c r="G6" s="125"/>
      <c r="H6" s="125" t="str">
        <f>'TOTAL Lördag'!H34</f>
        <v>Mia Litzén</v>
      </c>
      <c r="I6" s="125"/>
      <c r="J6" s="125" t="str">
        <f>'TOTAL Lördag'!L34</f>
        <v>Mia Litzén</v>
      </c>
      <c r="K6" s="125"/>
      <c r="L6" s="125"/>
      <c r="M6" s="125"/>
      <c r="N6" s="125" t="str">
        <f>'TOTAL Lördag'!L34</f>
        <v>Mia Litzén</v>
      </c>
      <c r="O6" s="125"/>
      <c r="P6" s="125">
        <f>'TOTAL Lördag'!R32</f>
        <v>0</v>
      </c>
      <c r="Q6" s="125"/>
      <c r="R6" s="125"/>
      <c r="S6" s="127"/>
    </row>
    <row r="7" spans="1:19" s="1" customFormat="1" ht="20" customHeight="1" x14ac:dyDescent="0.4">
      <c r="A7" s="45" t="s">
        <v>18</v>
      </c>
      <c r="B7" s="125" t="str">
        <f>'TOTAL Lördag'!D35</f>
        <v>Maria Malmgren</v>
      </c>
      <c r="C7" s="125"/>
      <c r="D7" s="125"/>
      <c r="E7" s="125"/>
      <c r="F7" s="125"/>
      <c r="G7" s="125"/>
      <c r="H7" s="125" t="str">
        <f>'TOTAL Lördag'!H35</f>
        <v>Anki Sander</v>
      </c>
      <c r="I7" s="125"/>
      <c r="J7" s="125" t="str">
        <f>'TOTAL Lördag'!L35</f>
        <v>Anki Sander</v>
      </c>
      <c r="K7" s="125"/>
      <c r="L7" s="125"/>
      <c r="M7" s="125"/>
      <c r="N7" s="125" t="str">
        <f>'TOTAL Lördag'!L35</f>
        <v>Anki Sander</v>
      </c>
      <c r="O7" s="125"/>
      <c r="P7" s="125">
        <f>'TOTAL Lördag'!R33</f>
        <v>0</v>
      </c>
      <c r="Q7" s="125"/>
      <c r="R7" s="125"/>
      <c r="S7" s="127"/>
    </row>
    <row r="8" spans="1:19" s="1" customFormat="1" ht="20" customHeight="1" x14ac:dyDescent="0.4">
      <c r="A8" s="44" t="s">
        <v>14</v>
      </c>
      <c r="B8" s="125" t="str">
        <f>'TOTAL Lördag'!D36</f>
        <v>Anki Sander</v>
      </c>
      <c r="C8" s="125"/>
      <c r="D8" s="125"/>
      <c r="E8" s="125"/>
      <c r="F8" s="125"/>
      <c r="G8" s="125"/>
      <c r="H8" s="125" t="str">
        <f>'TOTAL Lördag'!H36</f>
        <v>Maria Malmgren</v>
      </c>
      <c r="I8" s="125"/>
      <c r="J8" s="125" t="str">
        <f>'TOTAL Lördag'!L36</f>
        <v>Sekretariat</v>
      </c>
      <c r="K8" s="125"/>
      <c r="L8" s="125"/>
      <c r="M8" s="125"/>
      <c r="N8" s="125">
        <f>'TOTAL Lördag'!P34</f>
        <v>0</v>
      </c>
      <c r="O8" s="125"/>
      <c r="P8" s="125">
        <f>'TOTAL Lördag'!R34</f>
        <v>0</v>
      </c>
      <c r="Q8" s="125"/>
      <c r="R8" s="125"/>
      <c r="S8" s="127"/>
    </row>
    <row r="9" spans="1:19" s="1" customFormat="1" ht="20" customHeight="1" x14ac:dyDescent="0.4">
      <c r="A9" s="44" t="s">
        <v>45</v>
      </c>
      <c r="B9" s="125" t="str">
        <f>'TOTAL Lördag'!D37</f>
        <v>Mattias Kämpe</v>
      </c>
      <c r="C9" s="125"/>
      <c r="D9" s="125"/>
      <c r="E9" s="125"/>
      <c r="F9" s="125"/>
      <c r="G9" s="125"/>
      <c r="H9" s="125" t="str">
        <f>'TOTAL Lördag'!H37</f>
        <v>Mattias Kämpe</v>
      </c>
      <c r="I9" s="125"/>
      <c r="J9" s="125" t="str">
        <f>'TOTAL Lördag'!L37</f>
        <v>Mattias Kämpe</v>
      </c>
      <c r="K9" s="125"/>
      <c r="L9" s="125"/>
      <c r="M9" s="125"/>
      <c r="N9" s="125">
        <f>'TOTAL Lördag'!P35</f>
        <v>0</v>
      </c>
      <c r="O9" s="125"/>
      <c r="P9" s="125">
        <f>'TOTAL Lördag'!R35</f>
        <v>0</v>
      </c>
      <c r="Q9" s="125"/>
      <c r="R9" s="125"/>
      <c r="S9" s="127"/>
    </row>
    <row r="10" spans="1:19" s="1" customFormat="1" ht="20" customHeight="1" thickBot="1" x14ac:dyDescent="0.45">
      <c r="A10" s="46" t="s">
        <v>4</v>
      </c>
      <c r="B10" s="124" t="str">
        <f>'TOTAL Lördag'!D38</f>
        <v>Sekretariat</v>
      </c>
      <c r="C10" s="124"/>
      <c r="D10" s="124"/>
      <c r="E10" s="124"/>
      <c r="F10" s="124"/>
      <c r="G10" s="124"/>
      <c r="H10" s="124" t="str">
        <f>'TOTAL Lördag'!H38</f>
        <v>Sekretariat</v>
      </c>
      <c r="I10" s="124"/>
      <c r="J10" s="124" t="str">
        <f>'TOTAL Lördag'!L38</f>
        <v>Sekretariat</v>
      </c>
      <c r="K10" s="124"/>
      <c r="L10" s="124"/>
      <c r="M10" s="124"/>
      <c r="N10" s="124">
        <f>'TOTAL Lördag'!P36</f>
        <v>0</v>
      </c>
      <c r="O10" s="124"/>
      <c r="P10" s="124">
        <f>'TOTAL Lördag'!R36</f>
        <v>0</v>
      </c>
      <c r="Q10" s="124"/>
      <c r="R10" s="124"/>
      <c r="S10" s="128"/>
    </row>
    <row r="11" spans="1:19" s="1" customFormat="1" ht="23" thickBot="1" x14ac:dyDescent="0.5">
      <c r="A11" s="8"/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23" x14ac:dyDescent="0.45">
      <c r="A12" s="43">
        <v>8.3333333333333329E-2</v>
      </c>
      <c r="B12" s="129" t="str">
        <f>'TOTAL Söndag'!B1</f>
        <v>FUNKTIONÄRSSCHEMA SÖNDAG 14 APRIL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1"/>
    </row>
    <row r="13" spans="1:19" s="1" customFormat="1" ht="20" customHeight="1" x14ac:dyDescent="0.4">
      <c r="A13" s="44" t="s">
        <v>15</v>
      </c>
      <c r="B13" s="125" t="str">
        <f>'TOTAL Söndag'!C31</f>
        <v>Klass 6x GP Test A</v>
      </c>
      <c r="C13" s="125"/>
      <c r="D13" s="125"/>
      <c r="E13" s="125" t="str">
        <f>'TOTAL Söndag'!E31</f>
        <v>Klass 7 Lätt B:2</v>
      </c>
      <c r="F13" s="125"/>
      <c r="G13" s="125"/>
      <c r="H13" s="125" t="str">
        <f>'TOTAL Söndag'!I31</f>
        <v>Klass 9 Msv B:1</v>
      </c>
      <c r="I13" s="125"/>
      <c r="J13" s="125"/>
      <c r="K13" s="125" t="str">
        <f>'TOTAL Söndag'!K31</f>
        <v>Klass 10 Msv B:2</v>
      </c>
      <c r="L13" s="125"/>
      <c r="M13" s="125"/>
      <c r="N13" s="125" t="str">
        <f>'TOTAL Söndag'!M31</f>
        <v>Klass 11 Msv B:5</v>
      </c>
      <c r="O13" s="125"/>
      <c r="P13" s="125"/>
      <c r="Q13" s="125" t="str">
        <f>'TOTAL Söndag'!O31</f>
        <v>Klass 12 Msv A:1</v>
      </c>
      <c r="R13" s="125"/>
      <c r="S13" s="127"/>
    </row>
    <row r="14" spans="1:19" s="1" customFormat="1" ht="20" customHeight="1" x14ac:dyDescent="0.4">
      <c r="A14" s="44" t="s">
        <v>16</v>
      </c>
      <c r="B14" s="125" t="str">
        <f>'TOTAL Söndag'!C32</f>
        <v>08:00 - 08:15</v>
      </c>
      <c r="C14" s="125"/>
      <c r="D14" s="125"/>
      <c r="E14" s="125" t="str">
        <f>'TOTAL Söndag'!E32</f>
        <v>08:15 - 10:10</v>
      </c>
      <c r="F14" s="125"/>
      <c r="G14" s="125"/>
      <c r="H14" s="125" t="str">
        <f>'TOTAL Söndag'!I32</f>
        <v>12:30 - 14:30</v>
      </c>
      <c r="I14" s="125"/>
      <c r="J14" s="125"/>
      <c r="K14" s="125" t="str">
        <f>'TOTAL Söndag'!K32</f>
        <v>14:30 - 16:40</v>
      </c>
      <c r="L14" s="125"/>
      <c r="M14" s="125"/>
      <c r="N14" s="125" t="str">
        <f>'TOTAL Söndag'!M32</f>
        <v>16:50 - 17:30</v>
      </c>
      <c r="O14" s="125"/>
      <c r="P14" s="125"/>
      <c r="Q14" s="125" t="str">
        <f>'TOTAL Söndag'!O32</f>
        <v>17:40 - 19:00</v>
      </c>
      <c r="R14" s="125"/>
      <c r="S14" s="127"/>
    </row>
    <row r="15" spans="1:19" s="1" customFormat="1" ht="20" customHeight="1" x14ac:dyDescent="0.4">
      <c r="A15" s="44" t="s">
        <v>17</v>
      </c>
      <c r="B15" s="125" t="str">
        <f>'TOTAL Söndag'!C33</f>
        <v>Ridhus</v>
      </c>
      <c r="C15" s="125"/>
      <c r="D15" s="125"/>
      <c r="E15" s="125" t="str">
        <f>'TOTAL Söndag'!E33</f>
        <v>Ridhus</v>
      </c>
      <c r="F15" s="125"/>
      <c r="G15" s="125"/>
      <c r="H15" s="125" t="str">
        <f>'TOTAL Söndag'!E33</f>
        <v>Ridhus</v>
      </c>
      <c r="I15" s="125"/>
      <c r="J15" s="125"/>
      <c r="K15" s="125" t="str">
        <f>'TOTAL Söndag'!K33</f>
        <v>Ridhus</v>
      </c>
      <c r="L15" s="125"/>
      <c r="M15" s="125"/>
      <c r="N15" s="125" t="str">
        <f>'TOTAL Söndag'!M33</f>
        <v>Ridhus</v>
      </c>
      <c r="O15" s="125"/>
      <c r="P15" s="125"/>
      <c r="Q15" s="125" t="str">
        <f>'TOTAL Söndag'!O33</f>
        <v>Ridhus</v>
      </c>
      <c r="R15" s="125"/>
      <c r="S15" s="127"/>
    </row>
    <row r="16" spans="1:19" s="1" customFormat="1" ht="20" customHeight="1" x14ac:dyDescent="0.4">
      <c r="A16" s="44" t="str">
        <f>'TOTAL Söndag'!B5</f>
        <v>Överdomare</v>
      </c>
      <c r="B16" s="125" t="str">
        <f>'TOTAL Söndag'!C5</f>
        <v>Annika Persson</v>
      </c>
      <c r="C16" s="125"/>
      <c r="D16" s="125"/>
      <c r="E16" s="125" t="str">
        <f>'TOTAL Söndag'!E5</f>
        <v>Annika Persson</v>
      </c>
      <c r="F16" s="125"/>
      <c r="G16" s="125"/>
      <c r="H16" s="125" t="str">
        <f>'TOTAL Söndag'!G5</f>
        <v>Annika Persson</v>
      </c>
      <c r="I16" s="125"/>
      <c r="J16" s="125"/>
      <c r="K16" s="125" t="str">
        <f>'TOTAL Söndag'!I5</f>
        <v>Annika Persson</v>
      </c>
      <c r="L16" s="125"/>
      <c r="M16" s="125"/>
      <c r="N16" s="125" t="str">
        <f>'TOTAL Söndag'!I5</f>
        <v>Annika Persson</v>
      </c>
      <c r="O16" s="125"/>
      <c r="P16" s="125"/>
      <c r="Q16" s="125" t="str">
        <f>'TOTAL Söndag'!I5</f>
        <v>Annika Persson</v>
      </c>
      <c r="R16" s="125"/>
      <c r="S16" s="127"/>
    </row>
    <row r="17" spans="1:19" s="1" customFormat="1" ht="20" customHeight="1" x14ac:dyDescent="0.4">
      <c r="A17" s="45" t="s">
        <v>19</v>
      </c>
      <c r="B17" s="125" t="str">
        <f>'TOTAL Söndag'!C34</f>
        <v>Mia Litzén</v>
      </c>
      <c r="C17" s="125"/>
      <c r="D17" s="125"/>
      <c r="E17" s="125" t="str">
        <f>'TOTAL Söndag'!E34</f>
        <v>Mia Litzén</v>
      </c>
      <c r="F17" s="125"/>
      <c r="G17" s="125"/>
      <c r="H17" s="125" t="str">
        <f>'TOTAL Söndag'!I34</f>
        <v>TBD</v>
      </c>
      <c r="I17" s="125"/>
      <c r="J17" s="125"/>
      <c r="K17" s="125" t="str">
        <f>'TOTAL Söndag'!K34</f>
        <v>Elisabet Wermé</v>
      </c>
      <c r="L17" s="125"/>
      <c r="M17" s="125"/>
      <c r="N17" s="125" t="str">
        <f>'TOTAL Söndag'!M34</f>
        <v>Elisabet Wermé</v>
      </c>
      <c r="O17" s="125"/>
      <c r="P17" s="125"/>
      <c r="Q17" s="125" t="str">
        <f>'TOTAL Söndag'!O34</f>
        <v>Elisabet Wermé</v>
      </c>
      <c r="R17" s="125"/>
      <c r="S17" s="127"/>
    </row>
    <row r="18" spans="1:19" s="1" customFormat="1" ht="20" customHeight="1" x14ac:dyDescent="0.4">
      <c r="A18" s="45" t="s">
        <v>18</v>
      </c>
      <c r="B18" s="125" t="str">
        <f>'TOTAL Söndag'!C35</f>
        <v>Maria Malmgren</v>
      </c>
      <c r="C18" s="125"/>
      <c r="D18" s="125"/>
      <c r="E18" s="125" t="str">
        <f>'TOTAL Söndag'!E35</f>
        <v>Maria Malmgren</v>
      </c>
      <c r="F18" s="125"/>
      <c r="G18" s="125"/>
      <c r="H18" s="125" t="str">
        <f>'TOTAL Söndag'!I35</f>
        <v>Birgitta Berg</v>
      </c>
      <c r="I18" s="125"/>
      <c r="J18" s="125"/>
      <c r="K18" s="125" t="str">
        <f>'TOTAL Söndag'!K35</f>
        <v>Birgitta Berg</v>
      </c>
      <c r="L18" s="125"/>
      <c r="M18" s="125"/>
      <c r="N18" s="125" t="str">
        <f>'TOTAL Söndag'!M35</f>
        <v>Birgitta Berg</v>
      </c>
      <c r="O18" s="125"/>
      <c r="P18" s="125"/>
      <c r="Q18" s="125" t="str">
        <f>'TOTAL Söndag'!O35</f>
        <v>Birgitta Berg</v>
      </c>
      <c r="R18" s="125"/>
      <c r="S18" s="127"/>
    </row>
    <row r="19" spans="1:19" s="1" customFormat="1" ht="20" customHeight="1" x14ac:dyDescent="0.4">
      <c r="A19" s="44" t="s">
        <v>14</v>
      </c>
      <c r="B19" s="125" t="str">
        <f>'TOTAL Söndag'!C36</f>
        <v>Anki Sun</v>
      </c>
      <c r="C19" s="125"/>
      <c r="D19" s="125"/>
      <c r="E19" s="125" t="str">
        <f>'TOTAL Söndag'!E36</f>
        <v>Anki Sun</v>
      </c>
      <c r="F19" s="125"/>
      <c r="G19" s="125"/>
      <c r="H19" s="125" t="str">
        <f>'TOTAL Söndag'!I36</f>
        <v>Sekretariat</v>
      </c>
      <c r="I19" s="125"/>
      <c r="J19" s="125"/>
      <c r="K19" s="125" t="str">
        <f>'TOTAL Söndag'!K36</f>
        <v>Carina Åman</v>
      </c>
      <c r="L19" s="125"/>
      <c r="M19" s="125"/>
      <c r="N19" s="125" t="str">
        <f>'TOTAL Söndag'!M36</f>
        <v>Carina Åman</v>
      </c>
      <c r="O19" s="125"/>
      <c r="P19" s="125"/>
      <c r="Q19" s="125" t="str">
        <f>'TOTAL Söndag'!O36</f>
        <v>Carina Åman</v>
      </c>
      <c r="R19" s="125"/>
      <c r="S19" s="127"/>
    </row>
    <row r="20" spans="1:19" s="1" customFormat="1" ht="20" customHeight="1" x14ac:dyDescent="0.4">
      <c r="A20" s="44" t="s">
        <v>3</v>
      </c>
      <c r="B20" s="125" t="str">
        <f>'TOTAL Söndag'!C37</f>
        <v>Katarina Niklasson</v>
      </c>
      <c r="C20" s="125"/>
      <c r="D20" s="125"/>
      <c r="E20" s="125" t="str">
        <f>'TOTAL Söndag'!E37</f>
        <v>Katarina Niklasson</v>
      </c>
      <c r="F20" s="125"/>
      <c r="G20" s="125"/>
      <c r="H20" s="126" t="str">
        <f>'TOTAL Söndag'!I37</f>
        <v>Therese å Annie Lundberg</v>
      </c>
      <c r="I20" s="126"/>
      <c r="J20" s="126"/>
      <c r="K20" s="126" t="str">
        <f>'TOTAL Söndag'!K37</f>
        <v>Therese å Annie Lundberg</v>
      </c>
      <c r="L20" s="126"/>
      <c r="M20" s="126"/>
      <c r="N20" s="126" t="str">
        <f>'TOTAL Söndag'!M37</f>
        <v>Therese å Annie Lundberg</v>
      </c>
      <c r="O20" s="126"/>
      <c r="P20" s="126"/>
      <c r="Q20" s="126" t="str">
        <f>'TOTAL Söndag'!O37</f>
        <v>Therese å Annie Lundberg</v>
      </c>
      <c r="R20" s="126"/>
      <c r="S20" s="132"/>
    </row>
    <row r="21" spans="1:19" s="1" customFormat="1" ht="20" customHeight="1" thickBot="1" x14ac:dyDescent="0.45">
      <c r="A21" s="46" t="s">
        <v>4</v>
      </c>
      <c r="B21" s="124" t="str">
        <f>'TOTAL Söndag'!C38</f>
        <v>Sekretariat</v>
      </c>
      <c r="C21" s="124"/>
      <c r="D21" s="124"/>
      <c r="E21" s="124" t="str">
        <f>'TOTAL Söndag'!E38</f>
        <v>Sekretariat</v>
      </c>
      <c r="F21" s="124"/>
      <c r="G21" s="124"/>
      <c r="H21" s="124" t="str">
        <f>'TOTAL Söndag'!I38</f>
        <v>Sekretariat</v>
      </c>
      <c r="I21" s="124"/>
      <c r="J21" s="124"/>
      <c r="K21" s="124" t="str">
        <f>'TOTAL Söndag'!K38</f>
        <v>Sekretariat</v>
      </c>
      <c r="L21" s="124"/>
      <c r="M21" s="124"/>
      <c r="N21" s="124" t="str">
        <f>'TOTAL Söndag'!M38</f>
        <v>Sekretariat</v>
      </c>
      <c r="O21" s="124"/>
      <c r="P21" s="124"/>
      <c r="Q21" s="124" t="str">
        <f>'TOTAL Söndag'!O38</f>
        <v>Sekretariat</v>
      </c>
      <c r="R21" s="124"/>
      <c r="S21" s="128"/>
    </row>
    <row r="22" spans="1:19" s="1" customForma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mergeCells count="83">
    <mergeCell ref="B1:S1"/>
    <mergeCell ref="N20:P20"/>
    <mergeCell ref="Q20:S20"/>
    <mergeCell ref="N21:P21"/>
    <mergeCell ref="Q21:S21"/>
    <mergeCell ref="B12:S12"/>
    <mergeCell ref="N17:P17"/>
    <mergeCell ref="Q17:S17"/>
    <mergeCell ref="N18:P18"/>
    <mergeCell ref="Q18:S18"/>
    <mergeCell ref="N19:P19"/>
    <mergeCell ref="Q19:S19"/>
    <mergeCell ref="N14:P14"/>
    <mergeCell ref="Q14:S14"/>
    <mergeCell ref="N15:P15"/>
    <mergeCell ref="Q15:S15"/>
    <mergeCell ref="N16:P16"/>
    <mergeCell ref="Q16:S16"/>
    <mergeCell ref="N7:S7"/>
    <mergeCell ref="N8:S8"/>
    <mergeCell ref="N9:S9"/>
    <mergeCell ref="N10:S10"/>
    <mergeCell ref="N13:P13"/>
    <mergeCell ref="Q13:S13"/>
    <mergeCell ref="N2:S2"/>
    <mergeCell ref="N3:S3"/>
    <mergeCell ref="N4:S4"/>
    <mergeCell ref="N5:S5"/>
    <mergeCell ref="N6:S6"/>
    <mergeCell ref="H7:M7"/>
    <mergeCell ref="H8:M8"/>
    <mergeCell ref="H9:M9"/>
    <mergeCell ref="H10:M10"/>
    <mergeCell ref="B7:G7"/>
    <mergeCell ref="B8:G8"/>
    <mergeCell ref="H2:M2"/>
    <mergeCell ref="H3:M3"/>
    <mergeCell ref="H4:M4"/>
    <mergeCell ref="H5:M5"/>
    <mergeCell ref="H6:M6"/>
    <mergeCell ref="B2:G2"/>
    <mergeCell ref="B3:G3"/>
    <mergeCell ref="B4:G4"/>
    <mergeCell ref="K21:M21"/>
    <mergeCell ref="B16:D16"/>
    <mergeCell ref="B17:D17"/>
    <mergeCell ref="H13:J13"/>
    <mergeCell ref="H14:J14"/>
    <mergeCell ref="H15:J15"/>
    <mergeCell ref="K13:M13"/>
    <mergeCell ref="K14:M14"/>
    <mergeCell ref="K15:M15"/>
    <mergeCell ref="B14:D14"/>
    <mergeCell ref="B15:D15"/>
    <mergeCell ref="B18:D18"/>
    <mergeCell ref="B19:D19"/>
    <mergeCell ref="B20:D20"/>
    <mergeCell ref="B21:D21"/>
    <mergeCell ref="E14:G14"/>
    <mergeCell ref="B5:G5"/>
    <mergeCell ref="B6:G6"/>
    <mergeCell ref="B9:G9"/>
    <mergeCell ref="B10:G10"/>
    <mergeCell ref="B13:D13"/>
    <mergeCell ref="E13:G13"/>
    <mergeCell ref="E15:G15"/>
    <mergeCell ref="E16:G16"/>
    <mergeCell ref="E17:G17"/>
    <mergeCell ref="E18:G18"/>
    <mergeCell ref="E19:G19"/>
    <mergeCell ref="E20:G20"/>
    <mergeCell ref="E21:G21"/>
    <mergeCell ref="H21:J21"/>
    <mergeCell ref="K16:M16"/>
    <mergeCell ref="K17:M17"/>
    <mergeCell ref="K18:M18"/>
    <mergeCell ref="K19:M19"/>
    <mergeCell ref="K20:M20"/>
    <mergeCell ref="H16:J16"/>
    <mergeCell ref="H17:J17"/>
    <mergeCell ref="H18:J18"/>
    <mergeCell ref="H19:J19"/>
    <mergeCell ref="H20:J20"/>
  </mergeCells>
  <pageMargins left="0.74803149606299213" right="0.62992125984251968" top="0.98425196850393704" bottom="0.94488188976377963" header="0.59055118110236227" footer="0.74803149606299213"/>
  <pageSetup paperSize="8" scale="81" orientation="landscape" r:id="rId1"/>
  <headerFooter alignWithMargins="0">
    <oddFooter>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TOTAL Lördag</vt:lpstr>
      <vt:lpstr>TOTAL Söndag</vt:lpstr>
      <vt:lpstr>Klasser 13-14 April</vt:lpstr>
      <vt:lpstr>'TOTAL Lördag'!Utskriftsområde</vt:lpstr>
    </vt:vector>
  </TitlesOfParts>
  <Company>NU-Sjukvården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TanCh</dc:creator>
  <cp:lastModifiedBy>Tony Karlsson</cp:lastModifiedBy>
  <cp:lastPrinted>2024-04-11T07:48:42Z</cp:lastPrinted>
  <dcterms:created xsi:type="dcterms:W3CDTF">2005-09-30T06:17:49Z</dcterms:created>
  <dcterms:modified xsi:type="dcterms:W3CDTF">2024-04-14T06:49:59Z</dcterms:modified>
</cp:coreProperties>
</file>